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360" tabRatio="145" activeTab="0"/>
  </bookViews>
  <sheets>
    <sheet name="Муж" sheetId="1" r:id="rId1"/>
    <sheet name="Команда" sheetId="2" r:id="rId2"/>
    <sheet name="Взвешивание" sheetId="3" r:id="rId3"/>
  </sheets>
  <definedNames/>
  <calcPr fullCalcOnLoad="1"/>
</workbook>
</file>

<file path=xl/sharedStrings.xml><?xml version="1.0" encoding="utf-8"?>
<sst xmlns="http://schemas.openxmlformats.org/spreadsheetml/2006/main" count="443" uniqueCount="135">
  <si>
    <t>Протокол</t>
  </si>
  <si>
    <t>Место</t>
  </si>
  <si>
    <t>Фамилия имя спортсмена</t>
  </si>
  <si>
    <t>Год рождения</t>
  </si>
  <si>
    <t>Личный вес</t>
  </si>
  <si>
    <t>Звание разряд</t>
  </si>
  <si>
    <t>Команда</t>
  </si>
  <si>
    <t>Вес гирь</t>
  </si>
  <si>
    <t>Коэффициент</t>
  </si>
  <si>
    <t>Вызов</t>
  </si>
  <si>
    <t>Помост</t>
  </si>
  <si>
    <t>Рывок</t>
  </si>
  <si>
    <t>Сумма</t>
  </si>
  <si>
    <t>Количество очков</t>
  </si>
  <si>
    <t>Командные очки</t>
  </si>
  <si>
    <t>Ф.И.О Тренера</t>
  </si>
  <si>
    <t>Главный судья</t>
  </si>
  <si>
    <t>Лесных П.А</t>
  </si>
  <si>
    <t>_______________________</t>
  </si>
  <si>
    <t>I кат.</t>
  </si>
  <si>
    <t>Главный секретарь</t>
  </si>
  <si>
    <t>Кунгуров И.А.</t>
  </si>
  <si>
    <t>Толчок</t>
  </si>
  <si>
    <t>Ломейко Станислав</t>
  </si>
  <si>
    <t>Ястребов Вадим</t>
  </si>
  <si>
    <t>МУЖЧИНЫ до 63 КГ</t>
  </si>
  <si>
    <t>Ермаков Александр</t>
  </si>
  <si>
    <t>МУЖЧИНЫ до 68 КГ</t>
  </si>
  <si>
    <t>МУЖЧИНЫ до 73 КГ</t>
  </si>
  <si>
    <t>МУЖЧИНЫ до 78 КГ</t>
  </si>
  <si>
    <t>МУЖЧИНЫ до 85 КГ</t>
  </si>
  <si>
    <t>Незнаев Максим</t>
  </si>
  <si>
    <t>МУЖЧИНЫ до 95 КГ</t>
  </si>
  <si>
    <t>МУЖЧИНЫ свыше 95 КГ</t>
  </si>
  <si>
    <t>Всего</t>
  </si>
  <si>
    <t>95+</t>
  </si>
  <si>
    <t>Спартакиады АКС "Динамо"</t>
  </si>
  <si>
    <t>г. Барнаул 9 ноября 2018 г.</t>
  </si>
  <si>
    <t>Мироненко Дмитрий</t>
  </si>
  <si>
    <t>КФК №9</t>
  </si>
  <si>
    <t>Гейбель Евгений</t>
  </si>
  <si>
    <t>Иванников Василий</t>
  </si>
  <si>
    <t>Дроново Дмитрий</t>
  </si>
  <si>
    <t>Мещериков Артем</t>
  </si>
  <si>
    <t>КФК №10</t>
  </si>
  <si>
    <t>Алтайская таможня</t>
  </si>
  <si>
    <t>Оськин Алексей</t>
  </si>
  <si>
    <t>Седешев Константин</t>
  </si>
  <si>
    <t>Кобручев Дмитрий</t>
  </si>
  <si>
    <t>Карпенко Александр</t>
  </si>
  <si>
    <t>Махначев Роман</t>
  </si>
  <si>
    <t>Беспалов Максим</t>
  </si>
  <si>
    <t>Управление Росгвардии</t>
  </si>
  <si>
    <t>Немцев Сергей</t>
  </si>
  <si>
    <t>Арнгольд Данил</t>
  </si>
  <si>
    <t>Яковенко Дмитрий</t>
  </si>
  <si>
    <t>Шмидт Владимир</t>
  </si>
  <si>
    <t>Поспелов Сергей</t>
  </si>
  <si>
    <t xml:space="preserve">Кузнецов Игорь </t>
  </si>
  <si>
    <t xml:space="preserve">Квасов Дмитрий </t>
  </si>
  <si>
    <t>Плахотин Иван</t>
  </si>
  <si>
    <t>УФССП</t>
  </si>
  <si>
    <t>Десятов Алексей</t>
  </si>
  <si>
    <t>Карачунов Дмитрий</t>
  </si>
  <si>
    <t>Хвостов Дмитрий</t>
  </si>
  <si>
    <t>БЮИ МВД</t>
  </si>
  <si>
    <t>Томас Артем</t>
  </si>
  <si>
    <t>Ондар Буян</t>
  </si>
  <si>
    <t>Закусило Николай</t>
  </si>
  <si>
    <t>Гущин Артем</t>
  </si>
  <si>
    <t>Пинаев Дмитрий</t>
  </si>
  <si>
    <t>УФСИН</t>
  </si>
  <si>
    <t>Ужовский Денис</t>
  </si>
  <si>
    <t>Ведров Андрей</t>
  </si>
  <si>
    <t>Ишимов Алексей</t>
  </si>
  <si>
    <t>Трошин Андрей</t>
  </si>
  <si>
    <t>Пашков Ян</t>
  </si>
  <si>
    <t>ГУ МЧС</t>
  </si>
  <si>
    <t>Мартемьянов Константин</t>
  </si>
  <si>
    <t>Горбунов Евгений</t>
  </si>
  <si>
    <t>Петров Алексей</t>
  </si>
  <si>
    <t>Ермолин Семен</t>
  </si>
  <si>
    <t>Шишкин Сергей</t>
  </si>
  <si>
    <t>Андрейченко Александр</t>
  </si>
  <si>
    <t>ГУ МВД</t>
  </si>
  <si>
    <t>Горст Владимир</t>
  </si>
  <si>
    <t>Жуйков Сергей</t>
  </si>
  <si>
    <t>?</t>
  </si>
  <si>
    <t xml:space="preserve">Рулсанов Роман </t>
  </si>
  <si>
    <t>Калтыгин Ярослав</t>
  </si>
  <si>
    <t>Гриднев Александр</t>
  </si>
  <si>
    <t>Зозуля Иван</t>
  </si>
  <si>
    <t>Солодилов Иван</t>
  </si>
  <si>
    <t>Погуляев Максим</t>
  </si>
  <si>
    <t>Ланчкин Андрей</t>
  </si>
  <si>
    <t>Сажин Сергей</t>
  </si>
  <si>
    <t>Белоусов Игорь</t>
  </si>
  <si>
    <t>Выборов Вячеслав</t>
  </si>
  <si>
    <t>Агапов Александр</t>
  </si>
  <si>
    <t>Шефер Артем</t>
  </si>
  <si>
    <t>л</t>
  </si>
  <si>
    <t>Шинжин Сумер</t>
  </si>
  <si>
    <t>Яковенко Дмитрий Л</t>
  </si>
  <si>
    <t>Бабичев Михаил Л</t>
  </si>
  <si>
    <t>Несытов Евгений</t>
  </si>
  <si>
    <t>Костромин Виктор</t>
  </si>
  <si>
    <t>Плахотин Иван Л</t>
  </si>
  <si>
    <t>I</t>
  </si>
  <si>
    <t>II</t>
  </si>
  <si>
    <t>I группа</t>
  </si>
  <si>
    <t>II группа</t>
  </si>
  <si>
    <t>ВК</t>
  </si>
  <si>
    <t>Л</t>
  </si>
  <si>
    <t>2+3</t>
  </si>
  <si>
    <t>4+5</t>
  </si>
  <si>
    <t>5+6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</si>
  <si>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+3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</si>
  <si>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2"/>
      </rPr>
      <t>+</t>
    </r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>+5</t>
    </r>
  </si>
  <si>
    <r>
      <t>1+</t>
    </r>
    <r>
      <rPr>
        <sz val="10"/>
        <color indexed="8"/>
        <rFont val="Arial"/>
        <family val="2"/>
      </rPr>
      <t>3</t>
    </r>
  </si>
  <si>
    <r>
      <t>2+3</t>
    </r>
    <r>
      <rPr>
        <sz val="10"/>
        <color indexed="8"/>
        <rFont val="Arial"/>
        <family val="2"/>
      </rPr>
      <t>+4</t>
    </r>
  </si>
  <si>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>+4</t>
    </r>
  </si>
  <si>
    <t>П. Максим</t>
  </si>
  <si>
    <t>С. Иван</t>
  </si>
  <si>
    <t>Ш. Сумер</t>
  </si>
  <si>
    <t>Г. Владимир</t>
  </si>
  <si>
    <t>З. Иван</t>
  </si>
  <si>
    <t>Г. Евгений</t>
  </si>
  <si>
    <t>Л. Андрей</t>
  </si>
  <si>
    <t>М. Артем</t>
  </si>
  <si>
    <t>М. Дмитрий</t>
  </si>
  <si>
    <t>С. Сергей</t>
  </si>
  <si>
    <t>И. Василий</t>
  </si>
  <si>
    <t>Б. Михаил</t>
  </si>
  <si>
    <t>Б. Игорь</t>
  </si>
  <si>
    <t>Д. Дмитрий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</si>
</sst>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&quot;\Д\а\&quot;;\&quot;\Д\а\&quot;;\&quot;\Н\е\т\&quot;"/>
    <numFmt numFmtId="173" formatCode="\&quot;\И\с\т\и\н\а\&quot;;\&quot;\И\с\т\и\н\а\&quot;;\&quot;\Л\о\ж\ь\&quot;"/>
    <numFmt numFmtId="174" formatCode="\&quot;\В\к\л\&quot;;\&quot;\В\к\л\&quot;;\&quot;\В\ы\к\л\&quot;"/>
    <numFmt numFmtId="175" formatCode="[$€-2]\ ###,000_);[Red]\([$€-2]\ ###,000\)"/>
  </numFmts>
  <fonts count="32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- Акцент2" xfId="16"/>
    <cellStyle name="20% - Акцент3" xfId="17"/>
    <cellStyle name="20% - Акцент4" xfId="18"/>
    <cellStyle name="20% - Акцент5" xfId="19"/>
    <cellStyle name="20% — акцент6" xfId="20"/>
    <cellStyle name="40% — акцент1" xfId="21"/>
    <cellStyle name="40% — акцент2" xfId="22"/>
    <cellStyle name="40% - Акцент3" xfId="23"/>
    <cellStyle name="40% - Акцент4" xfId="24"/>
    <cellStyle name="40% - Акцент5" xfId="25"/>
    <cellStyle name="40% — акцент6" xfId="26"/>
    <cellStyle name="60% — акцент1" xfId="27"/>
    <cellStyle name="60% - Акцент2" xfId="28"/>
    <cellStyle name="60% - Акцент3" xfId="29"/>
    <cellStyle name="60% - Акцент4" xfId="30"/>
    <cellStyle name="60% -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showGridLines="0" tabSelected="1" zoomScale="120" zoomScaleNormal="120" zoomScalePageLayoutView="0" workbookViewId="0" topLeftCell="A4">
      <selection activeCell="D88" sqref="D88"/>
    </sheetView>
  </sheetViews>
  <sheetFormatPr defaultColWidth="11.421875" defaultRowHeight="12.75"/>
  <cols>
    <col min="1" max="1" width="4.140625" style="6" customWidth="1"/>
    <col min="2" max="2" width="4.7109375" style="6" customWidth="1"/>
    <col min="3" max="3" width="5.140625" style="6" customWidth="1"/>
    <col min="4" max="4" width="24.8515625" style="6" customWidth="1"/>
    <col min="5" max="6" width="7.421875" style="6" customWidth="1"/>
    <col min="7" max="7" width="7.8515625" style="6" customWidth="1"/>
    <col min="8" max="8" width="43.8515625" style="6" customWidth="1"/>
    <col min="9" max="9" width="5.28125" style="6" customWidth="1"/>
    <col min="10" max="10" width="4.8515625" style="6" customWidth="1"/>
    <col min="11" max="11" width="4.00390625" style="6" customWidth="1"/>
    <col min="12" max="12" width="4.7109375" style="6" customWidth="1"/>
    <col min="13" max="13" width="6.00390625" style="6" customWidth="1"/>
    <col min="14" max="14" width="5.28125" style="6" customWidth="1"/>
    <col min="15" max="15" width="5.140625" style="7" customWidth="1"/>
    <col min="16" max="16" width="9.140625" style="7" customWidth="1"/>
    <col min="17" max="17" width="6.00390625" style="6" customWidth="1"/>
    <col min="18" max="18" width="0" style="6" hidden="1" customWidth="1"/>
    <col min="19" max="19" width="39.00390625" style="6" customWidth="1"/>
    <col min="20" max="20" width="7.00390625" style="6" customWidth="1"/>
    <col min="21" max="21" width="8.8515625" style="6" customWidth="1"/>
    <col min="22" max="22" width="7.7109375" style="6" customWidth="1"/>
    <col min="23" max="23" width="3.421875" style="6" customWidth="1"/>
    <col min="24" max="24" width="4.421875" style="6" customWidth="1"/>
    <col min="25" max="25" width="4.7109375" style="6" customWidth="1"/>
    <col min="26" max="26" width="4.28125" style="6" customWidth="1"/>
    <col min="27" max="16384" width="11.421875" style="6" customWidth="1"/>
  </cols>
  <sheetData>
    <row r="1" ht="26.25">
      <c r="H1" s="21" t="s">
        <v>0</v>
      </c>
    </row>
    <row r="2" ht="15.75">
      <c r="H2" s="22" t="s">
        <v>36</v>
      </c>
    </row>
    <row r="3" spans="4:8" ht="15.75">
      <c r="D3" s="6" t="s">
        <v>37</v>
      </c>
      <c r="H3" s="22"/>
    </row>
    <row r="5" spans="1:26" ht="72" customHeight="1">
      <c r="A5" s="42" t="s">
        <v>107</v>
      </c>
      <c r="B5" s="42" t="s">
        <v>108</v>
      </c>
      <c r="C5" s="40" t="s">
        <v>1</v>
      </c>
      <c r="D5" s="9" t="s">
        <v>2</v>
      </c>
      <c r="E5" s="8" t="s">
        <v>3</v>
      </c>
      <c r="F5" s="8" t="s">
        <v>4</v>
      </c>
      <c r="G5" s="8" t="s">
        <v>5</v>
      </c>
      <c r="H5" s="9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22</v>
      </c>
      <c r="N5" s="8" t="s">
        <v>11</v>
      </c>
      <c r="O5" s="8" t="s">
        <v>12</v>
      </c>
      <c r="P5" s="10" t="s">
        <v>13</v>
      </c>
      <c r="Q5" s="10" t="s">
        <v>14</v>
      </c>
      <c r="R5" s="9" t="s">
        <v>15</v>
      </c>
      <c r="S5" s="11"/>
      <c r="T5" s="12"/>
      <c r="U5" s="12"/>
      <c r="V5" s="12"/>
      <c r="W5" s="12"/>
      <c r="X5" s="13"/>
      <c r="Y5" s="13"/>
      <c r="Z5" s="13"/>
    </row>
    <row r="6" spans="1:18" ht="18" customHeight="1">
      <c r="A6" s="38"/>
      <c r="B6" s="38"/>
      <c r="C6" s="61" t="s">
        <v>25</v>
      </c>
      <c r="D6" s="60"/>
      <c r="E6" s="60"/>
      <c r="F6" s="60"/>
      <c r="G6" s="60"/>
      <c r="H6" s="60"/>
      <c r="I6" s="60"/>
      <c r="J6" s="60"/>
      <c r="K6" s="59"/>
      <c r="L6" s="59"/>
      <c r="M6" s="59"/>
      <c r="N6" s="59"/>
      <c r="O6" s="59"/>
      <c r="P6" s="59"/>
      <c r="Q6" s="59"/>
      <c r="R6" s="59"/>
    </row>
    <row r="7" spans="1:18" ht="17.25" customHeight="1">
      <c r="A7" s="44">
        <v>1</v>
      </c>
      <c r="B7" s="44"/>
      <c r="C7" s="41">
        <v>1</v>
      </c>
      <c r="D7" s="31" t="s">
        <v>79</v>
      </c>
      <c r="E7" s="32">
        <v>1995</v>
      </c>
      <c r="F7" s="32">
        <v>63</v>
      </c>
      <c r="G7" s="32"/>
      <c r="H7" s="32" t="s">
        <v>77</v>
      </c>
      <c r="I7" s="36">
        <v>24</v>
      </c>
      <c r="J7" s="38">
        <v>1</v>
      </c>
      <c r="K7" s="30">
        <v>2</v>
      </c>
      <c r="L7" s="16">
        <v>3</v>
      </c>
      <c r="M7" s="14">
        <v>15</v>
      </c>
      <c r="N7" s="14">
        <v>75</v>
      </c>
      <c r="O7" s="9">
        <f aca="true" t="shared" si="0" ref="O7:O12">N7/2+M7</f>
        <v>52.5</v>
      </c>
      <c r="P7" s="39">
        <f aca="true" t="shared" si="1" ref="P7:P12">O7*J7</f>
        <v>52.5</v>
      </c>
      <c r="Q7" s="14"/>
      <c r="R7" s="17"/>
    </row>
    <row r="8" spans="1:18" ht="17.25" customHeight="1">
      <c r="A8" s="44">
        <v>2</v>
      </c>
      <c r="B8" s="44"/>
      <c r="C8" s="41">
        <v>2</v>
      </c>
      <c r="D8" s="31" t="s">
        <v>53</v>
      </c>
      <c r="E8" s="32">
        <v>1987</v>
      </c>
      <c r="F8" s="32">
        <v>59.9</v>
      </c>
      <c r="G8" s="32"/>
      <c r="H8" s="32" t="s">
        <v>52</v>
      </c>
      <c r="I8" s="36">
        <v>24</v>
      </c>
      <c r="J8" s="38">
        <v>1</v>
      </c>
      <c r="K8" s="30">
        <v>1</v>
      </c>
      <c r="L8" s="16">
        <v>1</v>
      </c>
      <c r="M8" s="14">
        <v>22</v>
      </c>
      <c r="N8" s="14">
        <v>57</v>
      </c>
      <c r="O8" s="9">
        <f t="shared" si="0"/>
        <v>50.5</v>
      </c>
      <c r="P8" s="39">
        <f t="shared" si="1"/>
        <v>50.5</v>
      </c>
      <c r="Q8" s="14"/>
      <c r="R8" s="17"/>
    </row>
    <row r="9" spans="1:18" ht="17.25" customHeight="1">
      <c r="A9" s="44">
        <v>3</v>
      </c>
      <c r="B9" s="44"/>
      <c r="C9" s="41">
        <v>3</v>
      </c>
      <c r="D9" s="31" t="s">
        <v>78</v>
      </c>
      <c r="E9" s="32">
        <v>1984</v>
      </c>
      <c r="F9" s="32">
        <v>61.1</v>
      </c>
      <c r="G9" s="32"/>
      <c r="H9" s="32" t="s">
        <v>77</v>
      </c>
      <c r="I9" s="36">
        <v>24</v>
      </c>
      <c r="J9" s="38">
        <v>1</v>
      </c>
      <c r="K9" s="30">
        <v>1</v>
      </c>
      <c r="L9" s="16">
        <v>3</v>
      </c>
      <c r="M9" s="14">
        <v>21</v>
      </c>
      <c r="N9" s="14">
        <v>56</v>
      </c>
      <c r="O9" s="9">
        <f t="shared" si="0"/>
        <v>49</v>
      </c>
      <c r="P9" s="39">
        <f t="shared" si="1"/>
        <v>49</v>
      </c>
      <c r="Q9" s="14"/>
      <c r="R9" s="17"/>
    </row>
    <row r="10" spans="1:18" ht="17.25" customHeight="1">
      <c r="A10" s="44">
        <v>4</v>
      </c>
      <c r="B10" s="44"/>
      <c r="C10" s="41">
        <v>4</v>
      </c>
      <c r="D10" s="31" t="s">
        <v>72</v>
      </c>
      <c r="E10" s="32">
        <v>1994</v>
      </c>
      <c r="F10" s="32">
        <v>61.55</v>
      </c>
      <c r="G10" s="32"/>
      <c r="H10" s="32" t="s">
        <v>71</v>
      </c>
      <c r="I10" s="36">
        <v>24</v>
      </c>
      <c r="J10" s="38">
        <v>1</v>
      </c>
      <c r="K10" s="30">
        <v>1</v>
      </c>
      <c r="L10" s="16">
        <v>4</v>
      </c>
      <c r="M10" s="14">
        <v>31</v>
      </c>
      <c r="N10" s="14">
        <v>33</v>
      </c>
      <c r="O10" s="9">
        <f t="shared" si="0"/>
        <v>47.5</v>
      </c>
      <c r="P10" s="39">
        <f t="shared" si="1"/>
        <v>47.5</v>
      </c>
      <c r="Q10" s="14"/>
      <c r="R10" s="17"/>
    </row>
    <row r="11" spans="1:18" ht="17.25" customHeight="1">
      <c r="A11" s="44">
        <v>5</v>
      </c>
      <c r="B11" s="44"/>
      <c r="C11" s="41">
        <v>5</v>
      </c>
      <c r="D11" s="31" t="s">
        <v>66</v>
      </c>
      <c r="E11" s="32">
        <v>1996</v>
      </c>
      <c r="F11" s="32">
        <v>59.9</v>
      </c>
      <c r="G11" s="32"/>
      <c r="H11" s="32" t="s">
        <v>65</v>
      </c>
      <c r="I11" s="36">
        <v>24</v>
      </c>
      <c r="J11" s="38">
        <v>1</v>
      </c>
      <c r="K11" s="30">
        <v>1</v>
      </c>
      <c r="L11" s="16">
        <v>2</v>
      </c>
      <c r="M11" s="18">
        <v>10</v>
      </c>
      <c r="N11" s="14">
        <v>58</v>
      </c>
      <c r="O11" s="9">
        <f t="shared" si="0"/>
        <v>39</v>
      </c>
      <c r="P11" s="39">
        <f t="shared" si="1"/>
        <v>39</v>
      </c>
      <c r="Q11" s="14"/>
      <c r="R11" s="17"/>
    </row>
    <row r="12" spans="1:18" ht="17.25" customHeight="1">
      <c r="A12" s="44"/>
      <c r="B12" s="44">
        <v>1</v>
      </c>
      <c r="C12" s="34">
        <v>6</v>
      </c>
      <c r="D12" s="31" t="s">
        <v>121</v>
      </c>
      <c r="E12" s="32">
        <v>1988</v>
      </c>
      <c r="F12" s="32">
        <v>61.95</v>
      </c>
      <c r="G12" s="32"/>
      <c r="H12" s="32" t="s">
        <v>44</v>
      </c>
      <c r="I12" s="36">
        <v>24</v>
      </c>
      <c r="J12" s="38">
        <v>1</v>
      </c>
      <c r="K12" s="16">
        <v>2</v>
      </c>
      <c r="L12" s="16">
        <v>4</v>
      </c>
      <c r="M12" s="14">
        <v>4</v>
      </c>
      <c r="N12" s="14">
        <v>36</v>
      </c>
      <c r="O12" s="9">
        <f t="shared" si="0"/>
        <v>22</v>
      </c>
      <c r="P12" s="39">
        <f t="shared" si="1"/>
        <v>22</v>
      </c>
      <c r="Q12" s="14"/>
      <c r="R12" s="17"/>
    </row>
    <row r="13" spans="3:18" ht="20.2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Q13" s="19"/>
      <c r="R13" s="19"/>
    </row>
    <row r="14" spans="1:18" ht="73.5" customHeight="1">
      <c r="A14" s="42" t="s">
        <v>107</v>
      </c>
      <c r="B14" s="42" t="s">
        <v>108</v>
      </c>
      <c r="C14" s="8" t="s">
        <v>1</v>
      </c>
      <c r="D14" s="9" t="s">
        <v>2</v>
      </c>
      <c r="E14" s="8" t="s">
        <v>3</v>
      </c>
      <c r="F14" s="8" t="s">
        <v>4</v>
      </c>
      <c r="G14" s="8" t="s">
        <v>5</v>
      </c>
      <c r="H14" s="9" t="s">
        <v>6</v>
      </c>
      <c r="I14" s="8" t="s">
        <v>7</v>
      </c>
      <c r="J14" s="8" t="s">
        <v>8</v>
      </c>
      <c r="K14" s="8" t="s">
        <v>9</v>
      </c>
      <c r="L14" s="8" t="s">
        <v>10</v>
      </c>
      <c r="M14" s="8" t="s">
        <v>22</v>
      </c>
      <c r="N14" s="8" t="s">
        <v>11</v>
      </c>
      <c r="O14" s="8" t="s">
        <v>12</v>
      </c>
      <c r="P14" s="10" t="s">
        <v>13</v>
      </c>
      <c r="Q14" s="10" t="s">
        <v>14</v>
      </c>
      <c r="R14" s="9" t="s">
        <v>15</v>
      </c>
    </row>
    <row r="15" spans="1:18" ht="18" customHeight="1">
      <c r="A15" s="38"/>
      <c r="B15" s="38"/>
      <c r="C15" s="59" t="s">
        <v>27</v>
      </c>
      <c r="D15" s="60"/>
      <c r="E15" s="60"/>
      <c r="F15" s="60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9"/>
      <c r="R15" s="59"/>
    </row>
    <row r="16" spans="1:18" ht="18" customHeight="1">
      <c r="A16" s="44">
        <v>1</v>
      </c>
      <c r="B16" s="44"/>
      <c r="C16" s="33">
        <v>1</v>
      </c>
      <c r="D16" s="31" t="s">
        <v>73</v>
      </c>
      <c r="E16" s="32">
        <v>1974</v>
      </c>
      <c r="F16" s="32">
        <v>67.8</v>
      </c>
      <c r="G16" s="32"/>
      <c r="H16" s="32" t="s">
        <v>71</v>
      </c>
      <c r="I16" s="36">
        <v>24</v>
      </c>
      <c r="J16" s="38">
        <v>1</v>
      </c>
      <c r="K16" s="34">
        <v>3</v>
      </c>
      <c r="L16" s="15">
        <v>4</v>
      </c>
      <c r="M16" s="14">
        <v>80</v>
      </c>
      <c r="N16" s="14">
        <v>111</v>
      </c>
      <c r="O16" s="9">
        <f aca="true" t="shared" si="2" ref="O16:O21">N16/2+M16</f>
        <v>135.5</v>
      </c>
      <c r="P16" s="39">
        <f aca="true" t="shared" si="3" ref="P16:P21">O16*J16</f>
        <v>135.5</v>
      </c>
      <c r="Q16" s="14"/>
      <c r="R16" s="17"/>
    </row>
    <row r="17" spans="1:18" ht="18" customHeight="1">
      <c r="A17" s="44">
        <v>2</v>
      </c>
      <c r="B17" s="44"/>
      <c r="C17" s="33">
        <v>2</v>
      </c>
      <c r="D17" s="31" t="s">
        <v>80</v>
      </c>
      <c r="E17" s="32">
        <v>1988</v>
      </c>
      <c r="F17" s="32">
        <v>66.7</v>
      </c>
      <c r="G17" s="32"/>
      <c r="H17" s="32" t="s">
        <v>77</v>
      </c>
      <c r="I17" s="36">
        <v>24</v>
      </c>
      <c r="J17" s="38">
        <v>1</v>
      </c>
      <c r="K17" s="34">
        <v>3</v>
      </c>
      <c r="L17" s="15">
        <v>1</v>
      </c>
      <c r="M17" s="14">
        <v>67</v>
      </c>
      <c r="N17" s="14">
        <v>111</v>
      </c>
      <c r="O17" s="9">
        <f t="shared" si="2"/>
        <v>122.5</v>
      </c>
      <c r="P17" s="39">
        <f t="shared" si="3"/>
        <v>122.5</v>
      </c>
      <c r="Q17" s="14"/>
      <c r="R17" s="15"/>
    </row>
    <row r="18" spans="1:18" ht="18" customHeight="1">
      <c r="A18" s="44">
        <v>3</v>
      </c>
      <c r="B18" s="44"/>
      <c r="C18" s="33">
        <v>3</v>
      </c>
      <c r="D18" s="31" t="s">
        <v>99</v>
      </c>
      <c r="E18" s="32">
        <v>1998</v>
      </c>
      <c r="F18" s="32">
        <v>66.9</v>
      </c>
      <c r="G18" s="32"/>
      <c r="H18" s="32" t="s">
        <v>84</v>
      </c>
      <c r="I18" s="36">
        <v>24</v>
      </c>
      <c r="J18" s="38">
        <v>1</v>
      </c>
      <c r="K18" s="34">
        <v>3</v>
      </c>
      <c r="L18" s="15">
        <v>2</v>
      </c>
      <c r="M18" s="14">
        <v>71</v>
      </c>
      <c r="N18" s="14">
        <v>90</v>
      </c>
      <c r="O18" s="9">
        <f t="shared" si="2"/>
        <v>116</v>
      </c>
      <c r="P18" s="39">
        <f t="shared" si="3"/>
        <v>116</v>
      </c>
      <c r="Q18" s="14"/>
      <c r="R18" s="15"/>
    </row>
    <row r="19" spans="1:18" ht="18" customHeight="1">
      <c r="A19" s="44">
        <v>4</v>
      </c>
      <c r="B19" s="44"/>
      <c r="C19" s="33">
        <v>4</v>
      </c>
      <c r="D19" s="31" t="s">
        <v>86</v>
      </c>
      <c r="E19" s="32">
        <v>1994</v>
      </c>
      <c r="F19" s="32">
        <v>67.4</v>
      </c>
      <c r="G19" s="32"/>
      <c r="H19" s="32" t="s">
        <v>84</v>
      </c>
      <c r="I19" s="36">
        <v>24</v>
      </c>
      <c r="J19" s="38">
        <v>1</v>
      </c>
      <c r="K19" s="34">
        <v>3</v>
      </c>
      <c r="L19" s="15">
        <v>3</v>
      </c>
      <c r="M19" s="14">
        <v>40</v>
      </c>
      <c r="N19" s="14">
        <v>70</v>
      </c>
      <c r="O19" s="9">
        <f t="shared" si="2"/>
        <v>75</v>
      </c>
      <c r="P19" s="39">
        <f t="shared" si="3"/>
        <v>75</v>
      </c>
      <c r="Q19" s="14"/>
      <c r="R19" s="17"/>
    </row>
    <row r="20" spans="1:18" ht="18" customHeight="1">
      <c r="A20" s="44"/>
      <c r="B20" s="44">
        <v>1</v>
      </c>
      <c r="C20" s="33">
        <v>5</v>
      </c>
      <c r="D20" s="31" t="s">
        <v>122</v>
      </c>
      <c r="E20" s="32">
        <v>1986</v>
      </c>
      <c r="F20" s="32">
        <v>65.2</v>
      </c>
      <c r="G20" s="32"/>
      <c r="H20" s="32" t="s">
        <v>44</v>
      </c>
      <c r="I20" s="36">
        <v>24</v>
      </c>
      <c r="J20" s="38">
        <v>1</v>
      </c>
      <c r="K20" s="34">
        <v>2</v>
      </c>
      <c r="L20" s="15">
        <v>2</v>
      </c>
      <c r="M20" s="14">
        <v>16</v>
      </c>
      <c r="N20" s="14">
        <v>32</v>
      </c>
      <c r="O20" s="9">
        <f t="shared" si="2"/>
        <v>32</v>
      </c>
      <c r="P20" s="39">
        <f t="shared" si="3"/>
        <v>32</v>
      </c>
      <c r="Q20" s="14"/>
      <c r="R20" s="15"/>
    </row>
    <row r="21" spans="1:18" ht="18" customHeight="1">
      <c r="A21" s="44">
        <v>5</v>
      </c>
      <c r="B21" s="44"/>
      <c r="C21" s="33">
        <v>6</v>
      </c>
      <c r="D21" s="31" t="s">
        <v>54</v>
      </c>
      <c r="E21" s="32">
        <v>1995</v>
      </c>
      <c r="F21" s="32">
        <v>66.3</v>
      </c>
      <c r="G21" s="32"/>
      <c r="H21" s="32" t="s">
        <v>52</v>
      </c>
      <c r="I21" s="36">
        <v>24</v>
      </c>
      <c r="J21" s="38">
        <v>1</v>
      </c>
      <c r="K21" s="34">
        <v>2</v>
      </c>
      <c r="L21" s="15">
        <v>1</v>
      </c>
      <c r="M21" s="14">
        <v>15</v>
      </c>
      <c r="N21" s="14">
        <v>26</v>
      </c>
      <c r="O21" s="9">
        <f t="shared" si="2"/>
        <v>28</v>
      </c>
      <c r="P21" s="39">
        <f t="shared" si="3"/>
        <v>28</v>
      </c>
      <c r="Q21" s="14"/>
      <c r="R21" s="15"/>
    </row>
    <row r="22" spans="3:18" ht="31.5" customHeight="1">
      <c r="C22" s="19"/>
      <c r="D22" s="19" t="s">
        <v>16</v>
      </c>
      <c r="E22" s="19"/>
      <c r="F22" s="19" t="s">
        <v>17</v>
      </c>
      <c r="G22" s="19"/>
      <c r="H22" s="19" t="s">
        <v>18</v>
      </c>
      <c r="I22" s="19"/>
      <c r="J22" s="19" t="s">
        <v>111</v>
      </c>
      <c r="K22" s="19"/>
      <c r="L22" s="19"/>
      <c r="M22" s="19"/>
      <c r="N22" s="19"/>
      <c r="Q22" s="19"/>
      <c r="R22" s="19"/>
    </row>
    <row r="23" spans="3:18" ht="29.25" customHeight="1">
      <c r="C23" s="19"/>
      <c r="D23" s="19" t="s">
        <v>20</v>
      </c>
      <c r="E23" s="19"/>
      <c r="F23" s="19" t="s">
        <v>21</v>
      </c>
      <c r="G23" s="19"/>
      <c r="H23" s="19" t="s">
        <v>18</v>
      </c>
      <c r="I23" s="19"/>
      <c r="J23" s="19" t="s">
        <v>19</v>
      </c>
      <c r="K23" s="19"/>
      <c r="L23" s="19"/>
      <c r="M23" s="19"/>
      <c r="N23" s="19"/>
      <c r="Q23" s="19"/>
      <c r="R23" s="19"/>
    </row>
    <row r="24" spans="3:18" ht="41.2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Q24" s="19"/>
      <c r="R24" s="19"/>
    </row>
    <row r="25" spans="1:18" ht="72" customHeight="1">
      <c r="A25" s="42" t="s">
        <v>107</v>
      </c>
      <c r="B25" s="42" t="s">
        <v>108</v>
      </c>
      <c r="C25" s="8" t="s">
        <v>1</v>
      </c>
      <c r="D25" s="9" t="s">
        <v>2</v>
      </c>
      <c r="E25" s="8" t="s">
        <v>3</v>
      </c>
      <c r="F25" s="8" t="s">
        <v>4</v>
      </c>
      <c r="G25" s="8" t="s">
        <v>5</v>
      </c>
      <c r="H25" s="9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8" t="s">
        <v>22</v>
      </c>
      <c r="N25" s="8" t="s">
        <v>11</v>
      </c>
      <c r="O25" s="8" t="s">
        <v>12</v>
      </c>
      <c r="P25" s="10" t="s">
        <v>13</v>
      </c>
      <c r="Q25" s="10" t="s">
        <v>14</v>
      </c>
      <c r="R25" s="9" t="s">
        <v>15</v>
      </c>
    </row>
    <row r="26" spans="1:18" ht="18" customHeight="1">
      <c r="A26" s="38"/>
      <c r="B26" s="38"/>
      <c r="C26" s="59" t="s">
        <v>28</v>
      </c>
      <c r="D26" s="60"/>
      <c r="E26" s="60"/>
      <c r="F26" s="60"/>
      <c r="G26" s="60"/>
      <c r="H26" s="60"/>
      <c r="I26" s="60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8" customHeight="1">
      <c r="A27" s="44">
        <v>1</v>
      </c>
      <c r="B27" s="44"/>
      <c r="C27" s="33">
        <v>1</v>
      </c>
      <c r="D27" s="31" t="s">
        <v>81</v>
      </c>
      <c r="E27" s="32">
        <v>1991</v>
      </c>
      <c r="F27" s="32">
        <v>72.6</v>
      </c>
      <c r="G27" s="32"/>
      <c r="H27" s="32" t="s">
        <v>77</v>
      </c>
      <c r="I27" s="37">
        <v>32</v>
      </c>
      <c r="J27" s="34">
        <v>2</v>
      </c>
      <c r="K27" s="15">
        <v>5</v>
      </c>
      <c r="L27" s="15">
        <v>3</v>
      </c>
      <c r="M27" s="14">
        <v>57</v>
      </c>
      <c r="N27" s="14">
        <v>60</v>
      </c>
      <c r="O27" s="9">
        <f aca="true" t="shared" si="4" ref="O27:O34">N27/2+M27</f>
        <v>87</v>
      </c>
      <c r="P27" s="39">
        <f aca="true" t="shared" si="5" ref="P27:P34">O27*J27</f>
        <v>174</v>
      </c>
      <c r="Q27" s="14"/>
      <c r="R27" s="15"/>
    </row>
    <row r="28" spans="1:18" ht="18" customHeight="1">
      <c r="A28" s="44">
        <v>2</v>
      </c>
      <c r="B28" s="44"/>
      <c r="C28" s="33">
        <v>2</v>
      </c>
      <c r="D28" s="31" t="s">
        <v>98</v>
      </c>
      <c r="E28" s="32">
        <v>1988</v>
      </c>
      <c r="F28" s="32">
        <v>71.5</v>
      </c>
      <c r="G28" s="32"/>
      <c r="H28" s="32" t="s">
        <v>84</v>
      </c>
      <c r="I28" s="37">
        <v>24</v>
      </c>
      <c r="J28" s="34">
        <v>1</v>
      </c>
      <c r="K28" s="15">
        <v>5</v>
      </c>
      <c r="L28" s="15">
        <v>1</v>
      </c>
      <c r="M28" s="14">
        <v>83</v>
      </c>
      <c r="N28" s="14">
        <v>117</v>
      </c>
      <c r="O28" s="9">
        <f t="shared" si="4"/>
        <v>141.5</v>
      </c>
      <c r="P28" s="39">
        <f t="shared" si="5"/>
        <v>141.5</v>
      </c>
      <c r="Q28" s="14"/>
      <c r="R28" s="15"/>
    </row>
    <row r="29" spans="1:18" ht="18" customHeight="1">
      <c r="A29" s="44">
        <v>3</v>
      </c>
      <c r="B29" s="44"/>
      <c r="C29" s="33">
        <v>3</v>
      </c>
      <c r="D29" s="31" t="s">
        <v>74</v>
      </c>
      <c r="E29" s="32">
        <v>1976</v>
      </c>
      <c r="F29" s="32">
        <v>71.9</v>
      </c>
      <c r="G29" s="32"/>
      <c r="H29" s="32" t="s">
        <v>71</v>
      </c>
      <c r="I29" s="37">
        <v>24</v>
      </c>
      <c r="J29" s="34">
        <v>1</v>
      </c>
      <c r="K29" s="15">
        <v>5</v>
      </c>
      <c r="L29" s="15">
        <v>4</v>
      </c>
      <c r="M29" s="14">
        <v>88</v>
      </c>
      <c r="N29" s="14">
        <v>107</v>
      </c>
      <c r="O29" s="9">
        <f t="shared" si="4"/>
        <v>141.5</v>
      </c>
      <c r="P29" s="39">
        <f t="shared" si="5"/>
        <v>141.5</v>
      </c>
      <c r="Q29" s="14"/>
      <c r="R29" s="15"/>
    </row>
    <row r="30" spans="1:18" ht="18" customHeight="1">
      <c r="A30" s="44">
        <v>4</v>
      </c>
      <c r="B30" s="44"/>
      <c r="C30" s="33">
        <v>4</v>
      </c>
      <c r="D30" s="31" t="s">
        <v>64</v>
      </c>
      <c r="E30" s="32">
        <v>1993</v>
      </c>
      <c r="F30" s="32">
        <v>71.65</v>
      </c>
      <c r="G30" s="32"/>
      <c r="H30" s="32" t="s">
        <v>61</v>
      </c>
      <c r="I30" s="37">
        <v>24</v>
      </c>
      <c r="J30" s="34">
        <v>1</v>
      </c>
      <c r="K30" s="15">
        <v>5</v>
      </c>
      <c r="L30" s="15">
        <v>2</v>
      </c>
      <c r="M30" s="14">
        <v>40</v>
      </c>
      <c r="N30" s="14">
        <v>99</v>
      </c>
      <c r="O30" s="9">
        <f t="shared" si="4"/>
        <v>89.5</v>
      </c>
      <c r="P30" s="39">
        <f t="shared" si="5"/>
        <v>89.5</v>
      </c>
      <c r="Q30" s="14"/>
      <c r="R30" s="17"/>
    </row>
    <row r="31" spans="1:18" ht="18" customHeight="1">
      <c r="A31" s="44" t="s">
        <v>112</v>
      </c>
      <c r="B31" s="44"/>
      <c r="C31" s="33">
        <v>5</v>
      </c>
      <c r="D31" s="31" t="s">
        <v>55</v>
      </c>
      <c r="E31" s="32">
        <v>1986</v>
      </c>
      <c r="F31" s="32">
        <v>69.35</v>
      </c>
      <c r="G31" s="32"/>
      <c r="H31" s="32" t="s">
        <v>52</v>
      </c>
      <c r="I31" s="37">
        <v>24</v>
      </c>
      <c r="J31" s="34">
        <v>1</v>
      </c>
      <c r="K31" s="15">
        <v>4</v>
      </c>
      <c r="L31" s="15">
        <v>1</v>
      </c>
      <c r="M31" s="14">
        <v>15</v>
      </c>
      <c r="N31" s="14">
        <v>92</v>
      </c>
      <c r="O31" s="9">
        <f t="shared" si="4"/>
        <v>61</v>
      </c>
      <c r="P31" s="39">
        <f t="shared" si="5"/>
        <v>61</v>
      </c>
      <c r="Q31" s="14"/>
      <c r="R31" s="15"/>
    </row>
    <row r="32" spans="1:18" ht="18" customHeight="1">
      <c r="A32" s="44"/>
      <c r="B32" s="44">
        <v>1</v>
      </c>
      <c r="C32" s="33">
        <v>6</v>
      </c>
      <c r="D32" s="31" t="s">
        <v>47</v>
      </c>
      <c r="E32" s="32">
        <v>1993</v>
      </c>
      <c r="F32" s="32">
        <v>71.3</v>
      </c>
      <c r="G32" s="32"/>
      <c r="H32" s="32" t="s">
        <v>45</v>
      </c>
      <c r="I32" s="37">
        <v>24</v>
      </c>
      <c r="J32" s="30">
        <v>1</v>
      </c>
      <c r="K32" s="15">
        <v>4</v>
      </c>
      <c r="L32" s="15">
        <v>4</v>
      </c>
      <c r="M32" s="14">
        <v>15</v>
      </c>
      <c r="N32" s="14">
        <v>54</v>
      </c>
      <c r="O32" s="9">
        <f t="shared" si="4"/>
        <v>42</v>
      </c>
      <c r="P32" s="39">
        <f t="shared" si="5"/>
        <v>42</v>
      </c>
      <c r="Q32" s="14"/>
      <c r="R32" s="15"/>
    </row>
    <row r="33" spans="1:18" ht="18" customHeight="1">
      <c r="A33" s="44">
        <v>5</v>
      </c>
      <c r="B33" s="44"/>
      <c r="C33" s="43">
        <v>7</v>
      </c>
      <c r="D33" s="31" t="s">
        <v>67</v>
      </c>
      <c r="E33" s="32">
        <v>2000</v>
      </c>
      <c r="F33" s="32">
        <v>71.2</v>
      </c>
      <c r="G33" s="32"/>
      <c r="H33" s="32" t="s">
        <v>65</v>
      </c>
      <c r="I33" s="37">
        <v>24</v>
      </c>
      <c r="J33" s="34">
        <v>1</v>
      </c>
      <c r="K33" s="20">
        <v>4</v>
      </c>
      <c r="L33" s="20">
        <v>3</v>
      </c>
      <c r="M33" s="14">
        <v>12</v>
      </c>
      <c r="N33" s="14">
        <v>25</v>
      </c>
      <c r="O33" s="9">
        <f t="shared" si="4"/>
        <v>24.5</v>
      </c>
      <c r="P33" s="39">
        <f t="shared" si="5"/>
        <v>24.5</v>
      </c>
      <c r="Q33" s="14"/>
      <c r="R33" s="15"/>
    </row>
    <row r="34" spans="1:18" ht="18" customHeight="1">
      <c r="A34" s="44"/>
      <c r="B34" s="44">
        <v>2</v>
      </c>
      <c r="C34" s="43">
        <v>8</v>
      </c>
      <c r="D34" s="31" t="s">
        <v>123</v>
      </c>
      <c r="E34" s="32">
        <v>1992</v>
      </c>
      <c r="F34" s="32">
        <v>71.1</v>
      </c>
      <c r="G34" s="32"/>
      <c r="H34" s="32" t="s">
        <v>44</v>
      </c>
      <c r="I34" s="37">
        <v>24</v>
      </c>
      <c r="J34" s="34">
        <v>1</v>
      </c>
      <c r="K34" s="15">
        <v>4</v>
      </c>
      <c r="L34" s="15">
        <v>2</v>
      </c>
      <c r="M34" s="14">
        <v>1</v>
      </c>
      <c r="N34" s="14">
        <v>3</v>
      </c>
      <c r="O34" s="9">
        <f t="shared" si="4"/>
        <v>2.5</v>
      </c>
      <c r="P34" s="39">
        <f t="shared" si="5"/>
        <v>2.5</v>
      </c>
      <c r="Q34" s="14"/>
      <c r="R34" s="15"/>
    </row>
    <row r="35" spans="3:18" ht="52.5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Q35" s="19"/>
      <c r="R35" s="19"/>
    </row>
    <row r="36" spans="1:18" ht="75.75" customHeight="1">
      <c r="A36" s="42" t="s">
        <v>107</v>
      </c>
      <c r="B36" s="42" t="s">
        <v>108</v>
      </c>
      <c r="C36" s="8" t="s">
        <v>1</v>
      </c>
      <c r="D36" s="9" t="s">
        <v>2</v>
      </c>
      <c r="E36" s="8" t="s">
        <v>3</v>
      </c>
      <c r="F36" s="8" t="s">
        <v>4</v>
      </c>
      <c r="G36" s="8" t="s">
        <v>5</v>
      </c>
      <c r="H36" s="9" t="s">
        <v>6</v>
      </c>
      <c r="I36" s="8" t="s">
        <v>7</v>
      </c>
      <c r="J36" s="8" t="s">
        <v>8</v>
      </c>
      <c r="K36" s="8" t="s">
        <v>9</v>
      </c>
      <c r="L36" s="8" t="s">
        <v>10</v>
      </c>
      <c r="M36" s="8" t="s">
        <v>22</v>
      </c>
      <c r="N36" s="8" t="s">
        <v>11</v>
      </c>
      <c r="O36" s="8" t="s">
        <v>12</v>
      </c>
      <c r="P36" s="10" t="s">
        <v>13</v>
      </c>
      <c r="Q36" s="10" t="s">
        <v>14</v>
      </c>
      <c r="R36" s="9" t="s">
        <v>15</v>
      </c>
    </row>
    <row r="37" spans="1:18" ht="18" customHeight="1">
      <c r="A37" s="38"/>
      <c r="B37" s="38"/>
      <c r="C37" s="59" t="s">
        <v>29</v>
      </c>
      <c r="D37" s="60"/>
      <c r="E37" s="60"/>
      <c r="F37" s="60"/>
      <c r="G37" s="60"/>
      <c r="H37" s="60"/>
      <c r="I37" s="60"/>
      <c r="J37" s="59"/>
      <c r="K37" s="59"/>
      <c r="L37" s="59"/>
      <c r="M37" s="59"/>
      <c r="N37" s="59"/>
      <c r="O37" s="59"/>
      <c r="P37" s="59"/>
      <c r="Q37" s="59"/>
      <c r="R37" s="59"/>
    </row>
    <row r="38" spans="1:18" ht="18" customHeight="1">
      <c r="A38" s="44">
        <v>1</v>
      </c>
      <c r="B38" s="44"/>
      <c r="C38" s="33">
        <v>1</v>
      </c>
      <c r="D38" s="31" t="s">
        <v>23</v>
      </c>
      <c r="E38" s="32">
        <v>1961</v>
      </c>
      <c r="F38" s="32">
        <v>77.9</v>
      </c>
      <c r="G38" s="32"/>
      <c r="H38" s="32" t="s">
        <v>61</v>
      </c>
      <c r="I38" s="36">
        <v>24</v>
      </c>
      <c r="J38" s="34">
        <v>1</v>
      </c>
      <c r="K38" s="15">
        <v>7</v>
      </c>
      <c r="L38" s="15">
        <v>4</v>
      </c>
      <c r="M38" s="14">
        <v>82</v>
      </c>
      <c r="N38" s="15">
        <v>227</v>
      </c>
      <c r="O38" s="9">
        <f aca="true" t="shared" si="6" ref="O38:O46">N38/2+M38</f>
        <v>195.5</v>
      </c>
      <c r="P38" s="39">
        <f aca="true" t="shared" si="7" ref="P38:P46">O38*J38</f>
        <v>195.5</v>
      </c>
      <c r="Q38" s="14"/>
      <c r="R38" s="15"/>
    </row>
    <row r="39" spans="1:18" ht="18" customHeight="1">
      <c r="A39" s="44">
        <v>2</v>
      </c>
      <c r="B39" s="44"/>
      <c r="C39" s="33">
        <v>2</v>
      </c>
      <c r="D39" s="31" t="s">
        <v>82</v>
      </c>
      <c r="E39" s="32">
        <v>1970</v>
      </c>
      <c r="F39" s="32">
        <v>77.4</v>
      </c>
      <c r="G39" s="32"/>
      <c r="H39" s="32" t="s">
        <v>77</v>
      </c>
      <c r="I39" s="36">
        <v>24</v>
      </c>
      <c r="J39" s="34">
        <v>1</v>
      </c>
      <c r="K39" s="15">
        <v>7</v>
      </c>
      <c r="L39" s="15">
        <v>1</v>
      </c>
      <c r="M39" s="14">
        <v>72</v>
      </c>
      <c r="N39" s="15">
        <v>120</v>
      </c>
      <c r="O39" s="9">
        <f t="shared" si="6"/>
        <v>132</v>
      </c>
      <c r="P39" s="39">
        <f t="shared" si="7"/>
        <v>132</v>
      </c>
      <c r="Q39" s="14"/>
      <c r="R39" s="15"/>
    </row>
    <row r="40" spans="1:18" ht="18" customHeight="1">
      <c r="A40" s="44"/>
      <c r="B40" s="44">
        <v>1</v>
      </c>
      <c r="C40" s="33">
        <v>3</v>
      </c>
      <c r="D40" s="31" t="s">
        <v>46</v>
      </c>
      <c r="E40" s="32">
        <v>1977</v>
      </c>
      <c r="F40" s="32">
        <v>77.6</v>
      </c>
      <c r="G40" s="32"/>
      <c r="H40" s="32" t="s">
        <v>45</v>
      </c>
      <c r="I40" s="36">
        <v>24</v>
      </c>
      <c r="J40" s="34">
        <v>1</v>
      </c>
      <c r="K40" s="15">
        <v>7</v>
      </c>
      <c r="L40" s="15">
        <v>3</v>
      </c>
      <c r="M40" s="14">
        <v>41</v>
      </c>
      <c r="N40" s="15">
        <v>92</v>
      </c>
      <c r="O40" s="9">
        <f t="shared" si="6"/>
        <v>87</v>
      </c>
      <c r="P40" s="39">
        <f t="shared" si="7"/>
        <v>87</v>
      </c>
      <c r="Q40" s="14"/>
      <c r="R40" s="15"/>
    </row>
    <row r="41" spans="1:18" ht="18" customHeight="1">
      <c r="A41" s="44">
        <v>3</v>
      </c>
      <c r="B41" s="44"/>
      <c r="C41" s="33">
        <v>4</v>
      </c>
      <c r="D41" s="31" t="s">
        <v>75</v>
      </c>
      <c r="E41" s="32">
        <v>1987</v>
      </c>
      <c r="F41" s="32">
        <v>77</v>
      </c>
      <c r="G41" s="32"/>
      <c r="H41" s="32" t="s">
        <v>71</v>
      </c>
      <c r="I41" s="36">
        <v>24</v>
      </c>
      <c r="J41" s="34">
        <v>1</v>
      </c>
      <c r="K41" s="15">
        <v>6</v>
      </c>
      <c r="L41" s="15">
        <v>4</v>
      </c>
      <c r="M41" s="14">
        <v>37</v>
      </c>
      <c r="N41" s="15">
        <v>82</v>
      </c>
      <c r="O41" s="9">
        <f t="shared" si="6"/>
        <v>78</v>
      </c>
      <c r="P41" s="39">
        <f t="shared" si="7"/>
        <v>78</v>
      </c>
      <c r="Q41" s="14"/>
      <c r="R41" s="15"/>
    </row>
    <row r="42" spans="1:18" ht="18" customHeight="1">
      <c r="A42" s="44">
        <v>4</v>
      </c>
      <c r="B42" s="44"/>
      <c r="C42" s="33">
        <v>5</v>
      </c>
      <c r="D42" s="31" t="s">
        <v>56</v>
      </c>
      <c r="E42" s="32">
        <v>1984</v>
      </c>
      <c r="F42" s="32">
        <v>73.7</v>
      </c>
      <c r="G42" s="32"/>
      <c r="H42" s="32" t="s">
        <v>52</v>
      </c>
      <c r="I42" s="36">
        <v>24</v>
      </c>
      <c r="J42" s="34">
        <v>1</v>
      </c>
      <c r="K42" s="15">
        <v>6</v>
      </c>
      <c r="L42" s="15">
        <v>1</v>
      </c>
      <c r="M42" s="14">
        <v>30</v>
      </c>
      <c r="N42" s="15">
        <v>80</v>
      </c>
      <c r="O42" s="9">
        <f t="shared" si="6"/>
        <v>70</v>
      </c>
      <c r="P42" s="39">
        <f t="shared" si="7"/>
        <v>70</v>
      </c>
      <c r="Q42" s="14"/>
      <c r="R42" s="15"/>
    </row>
    <row r="43" spans="1:18" ht="18" customHeight="1">
      <c r="A43" s="44"/>
      <c r="B43" s="44">
        <v>2</v>
      </c>
      <c r="C43" s="33">
        <v>6</v>
      </c>
      <c r="D43" s="31" t="s">
        <v>124</v>
      </c>
      <c r="E43" s="32">
        <v>1991</v>
      </c>
      <c r="F43" s="32">
        <v>76.9</v>
      </c>
      <c r="G43" s="32"/>
      <c r="H43" s="32" t="s">
        <v>39</v>
      </c>
      <c r="I43" s="36">
        <v>24</v>
      </c>
      <c r="J43" s="34">
        <v>1</v>
      </c>
      <c r="K43" s="15">
        <v>6</v>
      </c>
      <c r="L43" s="15">
        <v>3</v>
      </c>
      <c r="M43" s="14">
        <v>9</v>
      </c>
      <c r="N43" s="15">
        <v>101</v>
      </c>
      <c r="O43" s="9">
        <f t="shared" si="6"/>
        <v>59.5</v>
      </c>
      <c r="P43" s="39">
        <f t="shared" si="7"/>
        <v>59.5</v>
      </c>
      <c r="Q43" s="14"/>
      <c r="R43" s="15"/>
    </row>
    <row r="44" spans="1:18" ht="18" customHeight="1">
      <c r="A44" s="44">
        <v>5</v>
      </c>
      <c r="B44" s="44"/>
      <c r="C44" s="43">
        <v>7</v>
      </c>
      <c r="D44" s="31" t="s">
        <v>57</v>
      </c>
      <c r="E44" s="32">
        <v>1988</v>
      </c>
      <c r="F44" s="32">
        <v>76.2</v>
      </c>
      <c r="G44" s="32"/>
      <c r="H44" s="32" t="s">
        <v>52</v>
      </c>
      <c r="I44" s="36">
        <v>24</v>
      </c>
      <c r="J44" s="34">
        <v>1</v>
      </c>
      <c r="K44" s="15">
        <v>6</v>
      </c>
      <c r="L44" s="15">
        <v>2</v>
      </c>
      <c r="M44" s="14">
        <v>22</v>
      </c>
      <c r="N44" s="15">
        <v>60</v>
      </c>
      <c r="O44" s="9">
        <f t="shared" si="6"/>
        <v>52</v>
      </c>
      <c r="P44" s="39">
        <f t="shared" si="7"/>
        <v>52</v>
      </c>
      <c r="Q44" s="14"/>
      <c r="R44" s="15"/>
    </row>
    <row r="45" spans="1:18" ht="18" customHeight="1">
      <c r="A45" s="44">
        <v>6</v>
      </c>
      <c r="B45" s="44"/>
      <c r="C45" s="43">
        <v>8</v>
      </c>
      <c r="D45" s="31" t="s">
        <v>26</v>
      </c>
      <c r="E45" s="32">
        <v>1998</v>
      </c>
      <c r="F45" s="32">
        <v>74.6</v>
      </c>
      <c r="G45" s="32"/>
      <c r="H45" s="32" t="s">
        <v>65</v>
      </c>
      <c r="I45" s="36">
        <v>24</v>
      </c>
      <c r="J45" s="34">
        <v>1</v>
      </c>
      <c r="K45" s="15">
        <v>10</v>
      </c>
      <c r="L45" s="15">
        <v>1</v>
      </c>
      <c r="M45" s="14">
        <v>26</v>
      </c>
      <c r="N45" s="15">
        <v>50</v>
      </c>
      <c r="O45" s="9">
        <f t="shared" si="6"/>
        <v>51</v>
      </c>
      <c r="P45" s="39">
        <f t="shared" si="7"/>
        <v>51</v>
      </c>
      <c r="Q45" s="14"/>
      <c r="R45" s="15"/>
    </row>
    <row r="46" spans="1:18" ht="18" customHeight="1">
      <c r="A46" s="44"/>
      <c r="B46" s="44">
        <v>3</v>
      </c>
      <c r="C46" s="43">
        <v>9</v>
      </c>
      <c r="D46" s="31" t="s">
        <v>125</v>
      </c>
      <c r="E46" s="32">
        <v>1988</v>
      </c>
      <c r="F46" s="32">
        <v>77.45</v>
      </c>
      <c r="G46" s="32"/>
      <c r="H46" s="32" t="s">
        <v>44</v>
      </c>
      <c r="I46" s="36">
        <v>24</v>
      </c>
      <c r="J46" s="34">
        <v>1</v>
      </c>
      <c r="K46" s="15">
        <v>7</v>
      </c>
      <c r="L46" s="15">
        <v>2</v>
      </c>
      <c r="M46" s="14">
        <v>17</v>
      </c>
      <c r="N46" s="15">
        <v>50</v>
      </c>
      <c r="O46" s="9">
        <f t="shared" si="6"/>
        <v>42</v>
      </c>
      <c r="P46" s="39">
        <f t="shared" si="7"/>
        <v>42</v>
      </c>
      <c r="Q46" s="14"/>
      <c r="R46" s="15"/>
    </row>
    <row r="47" spans="3:18" ht="48.75" customHeight="1">
      <c r="C47" s="19"/>
      <c r="D47" s="19" t="s">
        <v>16</v>
      </c>
      <c r="E47" s="19"/>
      <c r="F47" s="19" t="s">
        <v>17</v>
      </c>
      <c r="G47" s="19"/>
      <c r="H47" s="19" t="s">
        <v>18</v>
      </c>
      <c r="I47" s="19"/>
      <c r="J47" s="19" t="s">
        <v>111</v>
      </c>
      <c r="K47" s="19"/>
      <c r="L47" s="19"/>
      <c r="M47" s="19"/>
      <c r="N47" s="19"/>
      <c r="Q47" s="19"/>
      <c r="R47" s="19"/>
    </row>
    <row r="48" spans="3:18" ht="48.75" customHeight="1">
      <c r="C48" s="19"/>
      <c r="D48" s="19" t="s">
        <v>20</v>
      </c>
      <c r="E48" s="19"/>
      <c r="F48" s="19" t="s">
        <v>21</v>
      </c>
      <c r="G48" s="19"/>
      <c r="H48" s="19" t="s">
        <v>18</v>
      </c>
      <c r="I48" s="19"/>
      <c r="J48" s="19" t="s">
        <v>19</v>
      </c>
      <c r="K48" s="19"/>
      <c r="L48" s="19"/>
      <c r="M48" s="19"/>
      <c r="N48" s="19"/>
      <c r="Q48" s="19"/>
      <c r="R48" s="19"/>
    </row>
    <row r="49" spans="3:18" ht="51.75" customHeight="1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Q49" s="19"/>
      <c r="R49" s="19"/>
    </row>
    <row r="50" spans="1:18" ht="73.5" customHeight="1">
      <c r="A50" s="42" t="s">
        <v>107</v>
      </c>
      <c r="B50" s="42" t="s">
        <v>108</v>
      </c>
      <c r="C50" s="8" t="s">
        <v>1</v>
      </c>
      <c r="D50" s="9" t="s">
        <v>2</v>
      </c>
      <c r="E50" s="8" t="s">
        <v>3</v>
      </c>
      <c r="F50" s="8" t="s">
        <v>4</v>
      </c>
      <c r="G50" s="8" t="s">
        <v>5</v>
      </c>
      <c r="H50" s="9" t="s">
        <v>6</v>
      </c>
      <c r="I50" s="8" t="s">
        <v>7</v>
      </c>
      <c r="J50" s="8" t="s">
        <v>8</v>
      </c>
      <c r="K50" s="8" t="s">
        <v>9</v>
      </c>
      <c r="L50" s="8" t="s">
        <v>10</v>
      </c>
      <c r="M50" s="8" t="s">
        <v>22</v>
      </c>
      <c r="N50" s="8" t="s">
        <v>11</v>
      </c>
      <c r="O50" s="8" t="s">
        <v>12</v>
      </c>
      <c r="P50" s="10" t="s">
        <v>13</v>
      </c>
      <c r="Q50" s="10" t="s">
        <v>14</v>
      </c>
      <c r="R50" s="9" t="s">
        <v>15</v>
      </c>
    </row>
    <row r="51" spans="1:18" ht="18" customHeight="1">
      <c r="A51" s="38"/>
      <c r="B51" s="38"/>
      <c r="C51" s="59" t="s">
        <v>30</v>
      </c>
      <c r="D51" s="60"/>
      <c r="E51" s="60"/>
      <c r="F51" s="60"/>
      <c r="G51" s="60"/>
      <c r="H51" s="60"/>
      <c r="I51" s="60"/>
      <c r="J51" s="59"/>
      <c r="K51" s="59"/>
      <c r="L51" s="59"/>
      <c r="M51" s="59"/>
      <c r="N51" s="59"/>
      <c r="O51" s="59"/>
      <c r="P51" s="59"/>
      <c r="Q51" s="59"/>
      <c r="R51" s="59"/>
    </row>
    <row r="52" spans="1:18" ht="18" customHeight="1">
      <c r="A52" s="44">
        <v>1</v>
      </c>
      <c r="B52" s="44"/>
      <c r="C52" s="33">
        <v>1</v>
      </c>
      <c r="D52" s="31" t="s">
        <v>31</v>
      </c>
      <c r="E52" s="32">
        <v>1988</v>
      </c>
      <c r="F52" s="32">
        <v>84.95</v>
      </c>
      <c r="G52" s="32"/>
      <c r="H52" s="32" t="s">
        <v>77</v>
      </c>
      <c r="I52" s="37">
        <v>32</v>
      </c>
      <c r="J52" s="34">
        <v>2</v>
      </c>
      <c r="K52" s="15">
        <v>9</v>
      </c>
      <c r="L52" s="15">
        <v>4</v>
      </c>
      <c r="M52" s="14">
        <v>59</v>
      </c>
      <c r="N52" s="14">
        <v>125</v>
      </c>
      <c r="O52" s="9">
        <f aca="true" t="shared" si="8" ref="O52:O59">N52/2+M52</f>
        <v>121.5</v>
      </c>
      <c r="P52" s="39">
        <f aca="true" t="shared" si="9" ref="P52:P59">O52*J52</f>
        <v>243</v>
      </c>
      <c r="Q52" s="14"/>
      <c r="R52" s="17"/>
    </row>
    <row r="53" spans="1:18" ht="18" customHeight="1">
      <c r="A53" s="44">
        <v>2</v>
      </c>
      <c r="B53" s="44"/>
      <c r="C53" s="33">
        <v>2</v>
      </c>
      <c r="D53" s="31" t="s">
        <v>62</v>
      </c>
      <c r="E53" s="32">
        <v>1974</v>
      </c>
      <c r="F53" s="32">
        <v>79.8</v>
      </c>
      <c r="G53" s="32"/>
      <c r="H53" s="32" t="s">
        <v>61</v>
      </c>
      <c r="I53" s="37">
        <v>24</v>
      </c>
      <c r="J53" s="34">
        <v>1</v>
      </c>
      <c r="K53" s="15">
        <v>9</v>
      </c>
      <c r="L53" s="15">
        <v>1</v>
      </c>
      <c r="M53" s="14">
        <v>108</v>
      </c>
      <c r="N53" s="14">
        <v>216</v>
      </c>
      <c r="O53" s="9">
        <f t="shared" si="8"/>
        <v>216</v>
      </c>
      <c r="P53" s="39">
        <f t="shared" si="9"/>
        <v>216</v>
      </c>
      <c r="Q53" s="14"/>
      <c r="R53" s="17"/>
    </row>
    <row r="54" spans="1:18" ht="18" customHeight="1">
      <c r="A54" s="44">
        <v>3</v>
      </c>
      <c r="B54" s="44"/>
      <c r="C54" s="33">
        <v>3</v>
      </c>
      <c r="D54" s="31" t="s">
        <v>24</v>
      </c>
      <c r="E54" s="32">
        <v>1970</v>
      </c>
      <c r="F54" s="32">
        <v>83.55</v>
      </c>
      <c r="G54" s="32"/>
      <c r="H54" s="32" t="s">
        <v>61</v>
      </c>
      <c r="I54" s="37">
        <v>24</v>
      </c>
      <c r="J54" s="34">
        <v>1</v>
      </c>
      <c r="K54" s="15">
        <v>9</v>
      </c>
      <c r="L54" s="15">
        <v>3</v>
      </c>
      <c r="M54" s="14">
        <v>61</v>
      </c>
      <c r="N54" s="14">
        <v>197</v>
      </c>
      <c r="O54" s="9">
        <f t="shared" si="8"/>
        <v>159.5</v>
      </c>
      <c r="P54" s="39">
        <f t="shared" si="9"/>
        <v>159.5</v>
      </c>
      <c r="Q54" s="14"/>
      <c r="R54" s="15"/>
    </row>
    <row r="55" spans="1:18" ht="18" customHeight="1">
      <c r="A55" s="44"/>
      <c r="B55" s="44">
        <v>1</v>
      </c>
      <c r="C55" s="33">
        <v>4</v>
      </c>
      <c r="D55" s="31" t="s">
        <v>126</v>
      </c>
      <c r="E55" s="32">
        <v>1991</v>
      </c>
      <c r="F55" s="32">
        <v>82.8</v>
      </c>
      <c r="G55" s="32"/>
      <c r="H55" s="32" t="s">
        <v>39</v>
      </c>
      <c r="I55" s="37">
        <v>24</v>
      </c>
      <c r="J55" s="34">
        <v>1</v>
      </c>
      <c r="K55" s="15">
        <v>8</v>
      </c>
      <c r="L55" s="15">
        <v>4</v>
      </c>
      <c r="M55" s="14">
        <v>78</v>
      </c>
      <c r="N55" s="14">
        <v>100</v>
      </c>
      <c r="O55" s="9">
        <f t="shared" si="8"/>
        <v>128</v>
      </c>
      <c r="P55" s="39">
        <f t="shared" si="9"/>
        <v>128</v>
      </c>
      <c r="Q55" s="14"/>
      <c r="R55" s="15"/>
    </row>
    <row r="56" spans="1:18" ht="18" customHeight="1">
      <c r="A56" s="44">
        <v>4</v>
      </c>
      <c r="B56" s="44"/>
      <c r="C56" s="33">
        <v>5</v>
      </c>
      <c r="D56" s="31" t="s">
        <v>58</v>
      </c>
      <c r="E56" s="32">
        <v>1982</v>
      </c>
      <c r="F56" s="32">
        <v>82.7</v>
      </c>
      <c r="G56" s="32"/>
      <c r="H56" s="32" t="s">
        <v>52</v>
      </c>
      <c r="I56" s="37">
        <v>24</v>
      </c>
      <c r="J56" s="34">
        <v>1</v>
      </c>
      <c r="K56" s="15">
        <v>9</v>
      </c>
      <c r="L56" s="15">
        <v>2</v>
      </c>
      <c r="M56" s="14">
        <v>63</v>
      </c>
      <c r="N56" s="14">
        <v>101</v>
      </c>
      <c r="O56" s="9">
        <f t="shared" si="8"/>
        <v>113.5</v>
      </c>
      <c r="P56" s="39">
        <f t="shared" si="9"/>
        <v>113.5</v>
      </c>
      <c r="Q56" s="14"/>
      <c r="R56" s="15"/>
    </row>
    <row r="57" spans="1:18" ht="18" customHeight="1">
      <c r="A57" s="44">
        <v>5</v>
      </c>
      <c r="B57" s="44"/>
      <c r="C57" s="33">
        <v>6</v>
      </c>
      <c r="D57" s="31" t="s">
        <v>68</v>
      </c>
      <c r="E57" s="32">
        <v>1997</v>
      </c>
      <c r="F57" s="32">
        <v>80.25</v>
      </c>
      <c r="G57" s="32"/>
      <c r="H57" s="32" t="s">
        <v>65</v>
      </c>
      <c r="I57" s="37">
        <v>24</v>
      </c>
      <c r="J57" s="34">
        <v>1</v>
      </c>
      <c r="K57" s="15">
        <v>8</v>
      </c>
      <c r="L57" s="15">
        <v>1</v>
      </c>
      <c r="M57" s="14">
        <v>21</v>
      </c>
      <c r="N57" s="14">
        <v>60</v>
      </c>
      <c r="O57" s="9">
        <f t="shared" si="8"/>
        <v>51</v>
      </c>
      <c r="P57" s="39">
        <f t="shared" si="9"/>
        <v>51</v>
      </c>
      <c r="Q57" s="14"/>
      <c r="R57" s="15"/>
    </row>
    <row r="58" spans="1:18" ht="17.25" customHeight="1">
      <c r="A58" s="44"/>
      <c r="B58" s="44">
        <v>2</v>
      </c>
      <c r="C58" s="43">
        <v>7</v>
      </c>
      <c r="D58" s="31" t="s">
        <v>50</v>
      </c>
      <c r="E58" s="32">
        <v>1984</v>
      </c>
      <c r="F58" s="32">
        <v>81.75</v>
      </c>
      <c r="G58" s="32"/>
      <c r="H58" s="32" t="s">
        <v>45</v>
      </c>
      <c r="I58" s="37">
        <v>24</v>
      </c>
      <c r="J58" s="34">
        <v>1</v>
      </c>
      <c r="K58" s="15">
        <v>8</v>
      </c>
      <c r="L58" s="15">
        <v>2</v>
      </c>
      <c r="M58" s="14">
        <v>14</v>
      </c>
      <c r="N58" s="14">
        <v>47</v>
      </c>
      <c r="O58" s="9">
        <f t="shared" si="8"/>
        <v>37.5</v>
      </c>
      <c r="P58" s="39">
        <f t="shared" si="9"/>
        <v>37.5</v>
      </c>
      <c r="Q58" s="14"/>
      <c r="R58" s="15"/>
    </row>
    <row r="59" spans="1:18" ht="17.25" customHeight="1">
      <c r="A59" s="44"/>
      <c r="B59" s="44">
        <v>3</v>
      </c>
      <c r="C59" s="43">
        <v>8</v>
      </c>
      <c r="D59" s="31" t="s">
        <v>127</v>
      </c>
      <c r="E59" s="32">
        <v>1996</v>
      </c>
      <c r="F59" s="32">
        <v>82.2</v>
      </c>
      <c r="G59" s="32"/>
      <c r="H59" s="32" t="s">
        <v>44</v>
      </c>
      <c r="I59" s="37">
        <v>24</v>
      </c>
      <c r="J59" s="34">
        <v>1</v>
      </c>
      <c r="K59" s="15">
        <v>8</v>
      </c>
      <c r="L59" s="15">
        <v>3</v>
      </c>
      <c r="M59" s="14">
        <v>8</v>
      </c>
      <c r="N59" s="14">
        <v>25</v>
      </c>
      <c r="O59" s="9">
        <f t="shared" si="8"/>
        <v>20.5</v>
      </c>
      <c r="P59" s="39">
        <f t="shared" si="9"/>
        <v>20.5</v>
      </c>
      <c r="Q59" s="14"/>
      <c r="R59" s="15"/>
    </row>
    <row r="60" spans="3:18" ht="31.5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Q60" s="19"/>
      <c r="R60" s="19"/>
    </row>
    <row r="61" spans="1:18" ht="75" customHeight="1">
      <c r="A61" s="42" t="s">
        <v>107</v>
      </c>
      <c r="B61" s="42" t="s">
        <v>108</v>
      </c>
      <c r="C61" s="8" t="s">
        <v>1</v>
      </c>
      <c r="D61" s="9" t="s">
        <v>2</v>
      </c>
      <c r="E61" s="8" t="s">
        <v>3</v>
      </c>
      <c r="F61" s="8" t="s">
        <v>4</v>
      </c>
      <c r="G61" s="8" t="s">
        <v>5</v>
      </c>
      <c r="H61" s="9" t="s">
        <v>6</v>
      </c>
      <c r="I61" s="8" t="s">
        <v>7</v>
      </c>
      <c r="J61" s="8" t="s">
        <v>8</v>
      </c>
      <c r="K61" s="8" t="s">
        <v>9</v>
      </c>
      <c r="L61" s="8" t="s">
        <v>10</v>
      </c>
      <c r="M61" s="8" t="s">
        <v>22</v>
      </c>
      <c r="N61" s="8" t="s">
        <v>11</v>
      </c>
      <c r="O61" s="8" t="s">
        <v>12</v>
      </c>
      <c r="P61" s="10" t="s">
        <v>13</v>
      </c>
      <c r="Q61" s="10" t="s">
        <v>14</v>
      </c>
      <c r="R61" s="9" t="s">
        <v>15</v>
      </c>
    </row>
    <row r="62" spans="1:18" ht="18" customHeight="1">
      <c r="A62" s="38"/>
      <c r="B62" s="38"/>
      <c r="C62" s="59" t="s">
        <v>32</v>
      </c>
      <c r="D62" s="60"/>
      <c r="E62" s="60"/>
      <c r="F62" s="60"/>
      <c r="G62" s="60"/>
      <c r="H62" s="60"/>
      <c r="I62" s="60"/>
      <c r="J62" s="59"/>
      <c r="K62" s="59"/>
      <c r="L62" s="59"/>
      <c r="M62" s="59"/>
      <c r="N62" s="59"/>
      <c r="O62" s="59"/>
      <c r="P62" s="59"/>
      <c r="Q62" s="59"/>
      <c r="R62" s="59"/>
    </row>
    <row r="63" spans="1:18" ht="18" customHeight="1">
      <c r="A63" s="44">
        <v>1</v>
      </c>
      <c r="B63" s="44"/>
      <c r="C63" s="33">
        <v>1</v>
      </c>
      <c r="D63" s="31" t="s">
        <v>63</v>
      </c>
      <c r="E63" s="32">
        <v>1978</v>
      </c>
      <c r="F63" s="32">
        <v>94.85</v>
      </c>
      <c r="G63" s="32"/>
      <c r="H63" s="32" t="s">
        <v>61</v>
      </c>
      <c r="I63" s="36">
        <v>24</v>
      </c>
      <c r="J63" s="34">
        <v>1</v>
      </c>
      <c r="K63" s="15">
        <v>13</v>
      </c>
      <c r="L63" s="15">
        <v>2</v>
      </c>
      <c r="M63" s="14">
        <v>127</v>
      </c>
      <c r="N63" s="14">
        <v>246</v>
      </c>
      <c r="O63" s="9">
        <f aca="true" t="shared" si="10" ref="O63:O75">N63/2+M63</f>
        <v>250</v>
      </c>
      <c r="P63" s="39">
        <f aca="true" t="shared" si="11" ref="P63:P75">O63*J63</f>
        <v>250</v>
      </c>
      <c r="Q63" s="14"/>
      <c r="R63" s="14"/>
    </row>
    <row r="64" spans="1:18" ht="18" customHeight="1">
      <c r="A64" s="44">
        <v>2</v>
      </c>
      <c r="B64" s="44"/>
      <c r="C64" s="33">
        <v>2</v>
      </c>
      <c r="D64" s="31" t="s">
        <v>88</v>
      </c>
      <c r="E64" s="32">
        <v>1994</v>
      </c>
      <c r="F64" s="32">
        <v>90.6</v>
      </c>
      <c r="G64" s="32"/>
      <c r="H64" s="32" t="s">
        <v>84</v>
      </c>
      <c r="I64" s="36">
        <v>24</v>
      </c>
      <c r="J64" s="34">
        <v>1</v>
      </c>
      <c r="K64" s="15">
        <v>10</v>
      </c>
      <c r="L64" s="15">
        <v>4</v>
      </c>
      <c r="M64" s="14">
        <v>85</v>
      </c>
      <c r="N64" s="14">
        <v>108</v>
      </c>
      <c r="O64" s="9">
        <f t="shared" si="10"/>
        <v>139</v>
      </c>
      <c r="P64" s="39">
        <f t="shared" si="11"/>
        <v>139</v>
      </c>
      <c r="Q64" s="14"/>
      <c r="R64" s="14"/>
    </row>
    <row r="65" spans="1:18" ht="18" customHeight="1">
      <c r="A65" s="44">
        <v>3</v>
      </c>
      <c r="B65" s="44"/>
      <c r="C65" s="33">
        <v>3</v>
      </c>
      <c r="D65" s="31" t="s">
        <v>83</v>
      </c>
      <c r="E65" s="32">
        <v>1985</v>
      </c>
      <c r="F65" s="32">
        <v>92.3</v>
      </c>
      <c r="G65" s="32"/>
      <c r="H65" s="32" t="s">
        <v>77</v>
      </c>
      <c r="I65" s="36">
        <v>24</v>
      </c>
      <c r="J65" s="34">
        <v>1</v>
      </c>
      <c r="K65" s="15">
        <v>12</v>
      </c>
      <c r="L65" s="15">
        <v>4</v>
      </c>
      <c r="M65" s="14">
        <v>70</v>
      </c>
      <c r="N65" s="14">
        <v>102</v>
      </c>
      <c r="O65" s="9">
        <f t="shared" si="10"/>
        <v>121</v>
      </c>
      <c r="P65" s="39">
        <f t="shared" si="11"/>
        <v>121</v>
      </c>
      <c r="Q65" s="14"/>
      <c r="R65" s="14"/>
    </row>
    <row r="66" spans="1:18" ht="18" customHeight="1">
      <c r="A66" s="44">
        <v>4</v>
      </c>
      <c r="B66" s="44"/>
      <c r="C66" s="33">
        <v>4</v>
      </c>
      <c r="D66" s="31" t="s">
        <v>97</v>
      </c>
      <c r="E66" s="32">
        <v>1975</v>
      </c>
      <c r="F66" s="32">
        <v>92.3</v>
      </c>
      <c r="G66" s="32"/>
      <c r="H66" s="32" t="s">
        <v>71</v>
      </c>
      <c r="I66" s="36">
        <v>24</v>
      </c>
      <c r="J66" s="34">
        <v>1</v>
      </c>
      <c r="K66" s="15">
        <v>12</v>
      </c>
      <c r="L66" s="15">
        <v>3</v>
      </c>
      <c r="M66" s="14">
        <v>60</v>
      </c>
      <c r="N66" s="14">
        <v>82</v>
      </c>
      <c r="O66" s="9">
        <f t="shared" si="10"/>
        <v>101</v>
      </c>
      <c r="P66" s="39">
        <f t="shared" si="11"/>
        <v>101</v>
      </c>
      <c r="Q66" s="14"/>
      <c r="R66" s="14"/>
    </row>
    <row r="67" spans="1:18" ht="18" customHeight="1">
      <c r="A67" s="44"/>
      <c r="B67" s="44">
        <v>1</v>
      </c>
      <c r="C67" s="33">
        <v>5</v>
      </c>
      <c r="D67" s="31" t="s">
        <v>49</v>
      </c>
      <c r="E67" s="32">
        <v>1971</v>
      </c>
      <c r="F67" s="32">
        <v>91.7</v>
      </c>
      <c r="G67" s="32"/>
      <c r="H67" s="32" t="s">
        <v>45</v>
      </c>
      <c r="I67" s="36">
        <v>24</v>
      </c>
      <c r="J67" s="34">
        <v>1</v>
      </c>
      <c r="K67" s="15">
        <v>11</v>
      </c>
      <c r="L67" s="15">
        <v>4</v>
      </c>
      <c r="M67" s="14">
        <v>24</v>
      </c>
      <c r="N67" s="14">
        <v>110</v>
      </c>
      <c r="O67" s="9">
        <f t="shared" si="10"/>
        <v>79</v>
      </c>
      <c r="P67" s="39">
        <f t="shared" si="11"/>
        <v>79</v>
      </c>
      <c r="Q67" s="14"/>
      <c r="R67" s="14"/>
    </row>
    <row r="68" spans="1:18" ht="18" customHeight="1">
      <c r="A68" s="44">
        <v>5</v>
      </c>
      <c r="B68" s="44"/>
      <c r="C68" s="33">
        <v>6</v>
      </c>
      <c r="D68" s="31" t="s">
        <v>59</v>
      </c>
      <c r="E68" s="32">
        <v>1995</v>
      </c>
      <c r="F68" s="32">
        <v>90.7</v>
      </c>
      <c r="G68" s="32"/>
      <c r="H68" s="32" t="s">
        <v>52</v>
      </c>
      <c r="I68" s="36">
        <v>24</v>
      </c>
      <c r="J68" s="34">
        <v>1</v>
      </c>
      <c r="K68" s="15">
        <v>12</v>
      </c>
      <c r="L68" s="15">
        <v>2</v>
      </c>
      <c r="M68" s="14">
        <v>18</v>
      </c>
      <c r="N68" s="14">
        <v>61</v>
      </c>
      <c r="O68" s="9">
        <f t="shared" si="10"/>
        <v>48.5</v>
      </c>
      <c r="P68" s="39">
        <f t="shared" si="11"/>
        <v>48.5</v>
      </c>
      <c r="Q68" s="14"/>
      <c r="R68" s="14"/>
    </row>
    <row r="69" spans="1:18" ht="18" customHeight="1">
      <c r="A69" s="44"/>
      <c r="B69" s="44">
        <v>2</v>
      </c>
      <c r="C69" s="43">
        <v>7</v>
      </c>
      <c r="D69" s="31" t="s">
        <v>128</v>
      </c>
      <c r="E69" s="32">
        <v>1989</v>
      </c>
      <c r="F69" s="32">
        <v>86.75</v>
      </c>
      <c r="G69" s="32"/>
      <c r="H69" s="32" t="s">
        <v>39</v>
      </c>
      <c r="I69" s="36">
        <v>24</v>
      </c>
      <c r="J69" s="34">
        <v>1</v>
      </c>
      <c r="K69" s="15">
        <v>11</v>
      </c>
      <c r="L69" s="15">
        <v>3</v>
      </c>
      <c r="M69" s="14">
        <v>13</v>
      </c>
      <c r="N69" s="14">
        <v>62</v>
      </c>
      <c r="O69" s="9">
        <f t="shared" si="10"/>
        <v>44</v>
      </c>
      <c r="P69" s="39">
        <f t="shared" si="11"/>
        <v>44</v>
      </c>
      <c r="Q69" s="14"/>
      <c r="R69" s="14"/>
    </row>
    <row r="70" spans="1:18" ht="18" customHeight="1">
      <c r="A70" s="44">
        <v>6</v>
      </c>
      <c r="B70" s="44"/>
      <c r="C70" s="43">
        <v>8</v>
      </c>
      <c r="D70" s="31" t="s">
        <v>90</v>
      </c>
      <c r="E70" s="32">
        <v>1992</v>
      </c>
      <c r="F70" s="32">
        <v>85.7</v>
      </c>
      <c r="G70" s="32"/>
      <c r="H70" s="32" t="s">
        <v>52</v>
      </c>
      <c r="I70" s="36">
        <v>24</v>
      </c>
      <c r="J70" s="34">
        <v>1</v>
      </c>
      <c r="K70" s="15">
        <v>10</v>
      </c>
      <c r="L70" s="15">
        <v>3</v>
      </c>
      <c r="M70" s="14">
        <v>16</v>
      </c>
      <c r="N70" s="14">
        <v>50</v>
      </c>
      <c r="O70" s="9">
        <f t="shared" si="10"/>
        <v>41</v>
      </c>
      <c r="P70" s="39">
        <f t="shared" si="11"/>
        <v>41</v>
      </c>
      <c r="Q70" s="14"/>
      <c r="R70" s="14"/>
    </row>
    <row r="71" spans="1:18" ht="18" customHeight="1">
      <c r="A71" s="44"/>
      <c r="B71" s="44">
        <v>3</v>
      </c>
      <c r="C71" s="43">
        <v>9</v>
      </c>
      <c r="D71" s="31" t="s">
        <v>129</v>
      </c>
      <c r="E71" s="32">
        <v>1987</v>
      </c>
      <c r="F71" s="32">
        <v>87.6</v>
      </c>
      <c r="G71" s="32"/>
      <c r="H71" s="32" t="s">
        <v>39</v>
      </c>
      <c r="I71" s="36">
        <v>24</v>
      </c>
      <c r="J71" s="34">
        <v>1</v>
      </c>
      <c r="K71" s="15">
        <v>12</v>
      </c>
      <c r="L71" s="15">
        <v>1</v>
      </c>
      <c r="M71" s="14">
        <v>10</v>
      </c>
      <c r="N71" s="14">
        <v>61</v>
      </c>
      <c r="O71" s="9">
        <f t="shared" si="10"/>
        <v>40.5</v>
      </c>
      <c r="P71" s="39">
        <f t="shared" si="11"/>
        <v>40.5</v>
      </c>
      <c r="Q71" s="14"/>
      <c r="R71" s="15"/>
    </row>
    <row r="72" spans="1:18" ht="18" customHeight="1">
      <c r="A72" s="44"/>
      <c r="B72" s="44">
        <v>4</v>
      </c>
      <c r="C72" s="43">
        <v>10</v>
      </c>
      <c r="D72" s="31" t="s">
        <v>130</v>
      </c>
      <c r="E72" s="32">
        <v>1986</v>
      </c>
      <c r="F72" s="32">
        <v>86.1</v>
      </c>
      <c r="G72" s="32"/>
      <c r="H72" s="32" t="s">
        <v>44</v>
      </c>
      <c r="I72" s="36">
        <v>24</v>
      </c>
      <c r="J72" s="34">
        <v>1</v>
      </c>
      <c r="K72" s="15">
        <v>11</v>
      </c>
      <c r="L72" s="15">
        <v>1</v>
      </c>
      <c r="M72" s="14">
        <v>13</v>
      </c>
      <c r="N72" s="14">
        <v>53</v>
      </c>
      <c r="O72" s="9">
        <f t="shared" si="10"/>
        <v>39.5</v>
      </c>
      <c r="P72" s="39">
        <f t="shared" si="11"/>
        <v>39.5</v>
      </c>
      <c r="Q72" s="14"/>
      <c r="R72" s="15"/>
    </row>
    <row r="73" spans="1:18" ht="18" customHeight="1">
      <c r="A73" s="44"/>
      <c r="B73" s="44">
        <v>5</v>
      </c>
      <c r="C73" s="43">
        <v>11</v>
      </c>
      <c r="D73" s="31" t="s">
        <v>131</v>
      </c>
      <c r="E73" s="32">
        <v>1991</v>
      </c>
      <c r="F73" s="32">
        <v>86.6</v>
      </c>
      <c r="G73" s="32"/>
      <c r="H73" s="32" t="s">
        <v>39</v>
      </c>
      <c r="I73" s="36">
        <v>24</v>
      </c>
      <c r="J73" s="34">
        <v>1</v>
      </c>
      <c r="K73" s="15">
        <v>11</v>
      </c>
      <c r="L73" s="15">
        <v>2</v>
      </c>
      <c r="M73" s="14">
        <v>7</v>
      </c>
      <c r="N73" s="14">
        <v>64</v>
      </c>
      <c r="O73" s="9">
        <f t="shared" si="10"/>
        <v>39</v>
      </c>
      <c r="P73" s="39">
        <f t="shared" si="11"/>
        <v>39</v>
      </c>
      <c r="Q73" s="14"/>
      <c r="R73" s="15"/>
    </row>
    <row r="74" spans="1:18" ht="18" customHeight="1">
      <c r="A74" s="44">
        <v>7</v>
      </c>
      <c r="B74" s="44"/>
      <c r="C74" s="43">
        <v>12</v>
      </c>
      <c r="D74" s="31" t="s">
        <v>69</v>
      </c>
      <c r="E74" s="32">
        <v>1997</v>
      </c>
      <c r="F74" s="32">
        <v>85.2</v>
      </c>
      <c r="G74" s="32"/>
      <c r="H74" s="32" t="s">
        <v>65</v>
      </c>
      <c r="I74" s="36">
        <v>24</v>
      </c>
      <c r="J74" s="34">
        <v>1</v>
      </c>
      <c r="K74" s="15">
        <v>10</v>
      </c>
      <c r="L74" s="15">
        <v>2</v>
      </c>
      <c r="M74" s="14">
        <v>19</v>
      </c>
      <c r="N74" s="14">
        <v>1</v>
      </c>
      <c r="O74" s="9">
        <f t="shared" si="10"/>
        <v>19.5</v>
      </c>
      <c r="P74" s="39">
        <f t="shared" si="11"/>
        <v>19.5</v>
      </c>
      <c r="Q74" s="14"/>
      <c r="R74" s="15"/>
    </row>
    <row r="75" spans="1:18" ht="18" customHeight="1">
      <c r="A75" s="44" t="s">
        <v>112</v>
      </c>
      <c r="B75" s="44"/>
      <c r="C75" s="43">
        <v>13</v>
      </c>
      <c r="D75" s="31" t="s">
        <v>60</v>
      </c>
      <c r="E75" s="32">
        <v>1974</v>
      </c>
      <c r="F75" s="32">
        <v>94.4</v>
      </c>
      <c r="G75" s="32"/>
      <c r="H75" s="32" t="s">
        <v>52</v>
      </c>
      <c r="I75" s="36">
        <v>24</v>
      </c>
      <c r="J75" s="34">
        <v>1</v>
      </c>
      <c r="K75" s="15">
        <v>13</v>
      </c>
      <c r="L75" s="15">
        <v>1</v>
      </c>
      <c r="M75" s="14">
        <v>5</v>
      </c>
      <c r="N75" s="14">
        <v>25</v>
      </c>
      <c r="O75" s="9">
        <f t="shared" si="10"/>
        <v>17.5</v>
      </c>
      <c r="P75" s="39">
        <f t="shared" si="11"/>
        <v>17.5</v>
      </c>
      <c r="Q75" s="14"/>
      <c r="R75" s="15"/>
    </row>
    <row r="76" spans="3:18" ht="25.5" customHeigh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Q76" s="19"/>
      <c r="R76" s="19"/>
    </row>
    <row r="77" spans="1:18" ht="72.75" customHeight="1">
      <c r="A77" s="42" t="s">
        <v>107</v>
      </c>
      <c r="B77" s="42" t="s">
        <v>108</v>
      </c>
      <c r="C77" s="8" t="s">
        <v>1</v>
      </c>
      <c r="D77" s="9" t="s">
        <v>2</v>
      </c>
      <c r="E77" s="8" t="s">
        <v>3</v>
      </c>
      <c r="F77" s="8" t="s">
        <v>4</v>
      </c>
      <c r="G77" s="8" t="s">
        <v>5</v>
      </c>
      <c r="H77" s="9" t="s">
        <v>6</v>
      </c>
      <c r="I77" s="8" t="s">
        <v>7</v>
      </c>
      <c r="J77" s="8" t="s">
        <v>8</v>
      </c>
      <c r="K77" s="8" t="s">
        <v>9</v>
      </c>
      <c r="L77" s="8" t="s">
        <v>10</v>
      </c>
      <c r="M77" s="8" t="s">
        <v>22</v>
      </c>
      <c r="N77" s="8" t="s">
        <v>11</v>
      </c>
      <c r="O77" s="8" t="s">
        <v>12</v>
      </c>
      <c r="P77" s="10" t="s">
        <v>13</v>
      </c>
      <c r="Q77" s="10" t="s">
        <v>14</v>
      </c>
      <c r="R77" s="9" t="s">
        <v>15</v>
      </c>
    </row>
    <row r="78" spans="1:18" ht="18" customHeight="1">
      <c r="A78" s="38"/>
      <c r="B78" s="38"/>
      <c r="C78" s="59" t="s">
        <v>33</v>
      </c>
      <c r="D78" s="60"/>
      <c r="E78" s="60"/>
      <c r="F78" s="60"/>
      <c r="G78" s="60"/>
      <c r="H78" s="60"/>
      <c r="I78" s="60"/>
      <c r="J78" s="59"/>
      <c r="K78" s="59"/>
      <c r="L78" s="59"/>
      <c r="M78" s="59"/>
      <c r="N78" s="59"/>
      <c r="O78" s="59"/>
      <c r="P78" s="59"/>
      <c r="Q78" s="59"/>
      <c r="R78" s="59"/>
    </row>
    <row r="79" spans="1:18" ht="17.25" customHeight="1">
      <c r="A79" s="44">
        <v>1</v>
      </c>
      <c r="B79" s="44"/>
      <c r="C79" s="29">
        <v>1</v>
      </c>
      <c r="D79" s="31" t="s">
        <v>76</v>
      </c>
      <c r="E79" s="32">
        <v>1980</v>
      </c>
      <c r="F79" s="32">
        <v>97.4</v>
      </c>
      <c r="G79" s="32"/>
      <c r="H79" s="32" t="s">
        <v>71</v>
      </c>
      <c r="I79" s="35">
        <v>32</v>
      </c>
      <c r="J79" s="34">
        <v>2</v>
      </c>
      <c r="K79" s="15">
        <v>15</v>
      </c>
      <c r="L79" s="15">
        <v>2</v>
      </c>
      <c r="M79" s="14">
        <v>91</v>
      </c>
      <c r="N79" s="14">
        <v>115</v>
      </c>
      <c r="O79" s="9">
        <f aca="true" t="shared" si="12" ref="O79:O88">N79/2+M79</f>
        <v>148.5</v>
      </c>
      <c r="P79" s="39">
        <f aca="true" t="shared" si="13" ref="P79:P88">O79*J79</f>
        <v>297</v>
      </c>
      <c r="Q79" s="14"/>
      <c r="R79" s="17"/>
    </row>
    <row r="80" spans="1:18" ht="17.25" customHeight="1">
      <c r="A80" s="44">
        <v>2</v>
      </c>
      <c r="B80" s="44"/>
      <c r="C80" s="29">
        <v>7</v>
      </c>
      <c r="D80" s="31" t="s">
        <v>89</v>
      </c>
      <c r="E80" s="32">
        <v>1990</v>
      </c>
      <c r="F80" s="32">
        <v>106.7</v>
      </c>
      <c r="G80" s="32"/>
      <c r="H80" s="32" t="s">
        <v>84</v>
      </c>
      <c r="I80" s="35">
        <v>32</v>
      </c>
      <c r="J80" s="34">
        <v>2</v>
      </c>
      <c r="K80" s="15">
        <v>15</v>
      </c>
      <c r="L80" s="15">
        <v>1</v>
      </c>
      <c r="M80" s="14">
        <v>95</v>
      </c>
      <c r="N80" s="14">
        <v>100</v>
      </c>
      <c r="O80" s="9">
        <f t="shared" si="12"/>
        <v>145</v>
      </c>
      <c r="P80" s="39">
        <f t="shared" si="13"/>
        <v>290</v>
      </c>
      <c r="Q80" s="14"/>
      <c r="R80" s="17"/>
    </row>
    <row r="81" spans="1:18" ht="17.25" customHeight="1">
      <c r="A81" s="44">
        <v>3</v>
      </c>
      <c r="B81" s="44"/>
      <c r="C81" s="29">
        <v>6</v>
      </c>
      <c r="D81" s="31" t="s">
        <v>104</v>
      </c>
      <c r="E81" s="32">
        <v>1990</v>
      </c>
      <c r="F81" s="32">
        <v>105.65</v>
      </c>
      <c r="G81" s="32"/>
      <c r="H81" s="32" t="s">
        <v>84</v>
      </c>
      <c r="I81" s="35">
        <v>32</v>
      </c>
      <c r="J81" s="34">
        <v>2</v>
      </c>
      <c r="K81" s="15">
        <v>14</v>
      </c>
      <c r="L81" s="15">
        <v>3</v>
      </c>
      <c r="M81" s="14">
        <v>62</v>
      </c>
      <c r="N81" s="14">
        <v>60</v>
      </c>
      <c r="O81" s="9">
        <f t="shared" si="12"/>
        <v>92</v>
      </c>
      <c r="P81" s="39">
        <f t="shared" si="13"/>
        <v>184</v>
      </c>
      <c r="Q81" s="14"/>
      <c r="R81" s="17"/>
    </row>
    <row r="82" spans="1:18" ht="17.25" customHeight="1">
      <c r="A82" s="44">
        <v>4</v>
      </c>
      <c r="B82" s="44"/>
      <c r="C82" s="29">
        <v>2</v>
      </c>
      <c r="D82" s="31" t="s">
        <v>105</v>
      </c>
      <c r="E82" s="32">
        <v>1989</v>
      </c>
      <c r="F82" s="32">
        <v>97.9</v>
      </c>
      <c r="G82" s="32"/>
      <c r="H82" s="32" t="s">
        <v>84</v>
      </c>
      <c r="I82" s="35">
        <v>24</v>
      </c>
      <c r="J82" s="34">
        <v>1</v>
      </c>
      <c r="K82" s="15">
        <v>13</v>
      </c>
      <c r="L82" s="15">
        <v>3</v>
      </c>
      <c r="M82" s="14">
        <v>99</v>
      </c>
      <c r="N82" s="14">
        <v>60</v>
      </c>
      <c r="O82" s="9">
        <f t="shared" si="12"/>
        <v>129</v>
      </c>
      <c r="P82" s="39">
        <f t="shared" si="13"/>
        <v>129</v>
      </c>
      <c r="Q82" s="14"/>
      <c r="R82" s="17"/>
    </row>
    <row r="83" spans="1:18" ht="17.25" customHeight="1">
      <c r="A83" s="44"/>
      <c r="B83" s="44">
        <v>1</v>
      </c>
      <c r="C83" s="29">
        <v>5</v>
      </c>
      <c r="D83" s="31" t="s">
        <v>48</v>
      </c>
      <c r="E83" s="32">
        <v>1972</v>
      </c>
      <c r="F83" s="32">
        <v>101.3</v>
      </c>
      <c r="G83" s="32"/>
      <c r="H83" s="32" t="s">
        <v>45</v>
      </c>
      <c r="I83" s="35">
        <v>24</v>
      </c>
      <c r="J83" s="34">
        <v>1</v>
      </c>
      <c r="K83" s="15">
        <v>14</v>
      </c>
      <c r="L83" s="15">
        <v>2</v>
      </c>
      <c r="M83" s="14">
        <v>47</v>
      </c>
      <c r="N83" s="14">
        <v>100</v>
      </c>
      <c r="O83" s="9">
        <f t="shared" si="12"/>
        <v>97</v>
      </c>
      <c r="P83" s="39">
        <f t="shared" si="13"/>
        <v>97</v>
      </c>
      <c r="Q83" s="14"/>
      <c r="R83" s="17"/>
    </row>
    <row r="84" spans="1:18" ht="17.25" customHeight="1">
      <c r="A84" s="44"/>
      <c r="B84" s="44" t="s">
        <v>112</v>
      </c>
      <c r="C84" s="29">
        <v>3</v>
      </c>
      <c r="D84" s="31" t="s">
        <v>132</v>
      </c>
      <c r="E84" s="32">
        <v>1984</v>
      </c>
      <c r="F84" s="32">
        <v>99.4</v>
      </c>
      <c r="G84" s="32"/>
      <c r="H84" s="32" t="s">
        <v>44</v>
      </c>
      <c r="I84" s="35">
        <v>24</v>
      </c>
      <c r="J84" s="34">
        <v>1</v>
      </c>
      <c r="K84" s="15">
        <v>13</v>
      </c>
      <c r="L84" s="15">
        <v>4</v>
      </c>
      <c r="M84" s="14">
        <v>40</v>
      </c>
      <c r="N84" s="14">
        <v>80</v>
      </c>
      <c r="O84" s="9">
        <f t="shared" si="12"/>
        <v>80</v>
      </c>
      <c r="P84" s="39">
        <f t="shared" si="13"/>
        <v>80</v>
      </c>
      <c r="Q84" s="14"/>
      <c r="R84" s="17"/>
    </row>
    <row r="85" spans="1:18" ht="17.25" customHeight="1">
      <c r="A85" s="44">
        <v>5</v>
      </c>
      <c r="B85" s="44"/>
      <c r="C85" s="41">
        <v>10</v>
      </c>
      <c r="D85" s="31" t="s">
        <v>70</v>
      </c>
      <c r="E85" s="31">
        <v>1995</v>
      </c>
      <c r="F85" s="31">
        <v>107.15</v>
      </c>
      <c r="G85" s="31"/>
      <c r="H85" s="32" t="s">
        <v>65</v>
      </c>
      <c r="I85" s="53">
        <v>24</v>
      </c>
      <c r="J85" s="34">
        <v>1</v>
      </c>
      <c r="K85" s="15">
        <v>15</v>
      </c>
      <c r="L85" s="15">
        <v>4</v>
      </c>
      <c r="M85" s="14">
        <v>30</v>
      </c>
      <c r="N85" s="14">
        <v>100</v>
      </c>
      <c r="O85" s="9">
        <f t="shared" si="12"/>
        <v>80</v>
      </c>
      <c r="P85" s="39">
        <f t="shared" si="13"/>
        <v>80</v>
      </c>
      <c r="Q85" s="14"/>
      <c r="R85" s="17"/>
    </row>
    <row r="86" spans="1:18" ht="17.25" customHeight="1">
      <c r="A86" s="44"/>
      <c r="B86" s="44">
        <v>2</v>
      </c>
      <c r="C86" s="41">
        <v>9</v>
      </c>
      <c r="D86" s="31" t="s">
        <v>133</v>
      </c>
      <c r="E86" s="32">
        <v>1987</v>
      </c>
      <c r="F86" s="32">
        <v>108.75</v>
      </c>
      <c r="G86" s="32"/>
      <c r="H86" s="32" t="s">
        <v>44</v>
      </c>
      <c r="I86" s="35">
        <v>32</v>
      </c>
      <c r="J86" s="34">
        <v>2</v>
      </c>
      <c r="K86" s="15">
        <v>14</v>
      </c>
      <c r="L86" s="15">
        <v>1</v>
      </c>
      <c r="M86" s="14">
        <v>10</v>
      </c>
      <c r="N86" s="14">
        <v>48</v>
      </c>
      <c r="O86" s="9">
        <f t="shared" si="12"/>
        <v>34</v>
      </c>
      <c r="P86" s="39">
        <f t="shared" si="13"/>
        <v>68</v>
      </c>
      <c r="Q86" s="14"/>
      <c r="R86" s="17"/>
    </row>
    <row r="87" spans="1:18" ht="17.25" customHeight="1">
      <c r="A87" s="44"/>
      <c r="B87" s="44">
        <v>3</v>
      </c>
      <c r="C87" s="41">
        <v>8</v>
      </c>
      <c r="D87" s="31" t="s">
        <v>51</v>
      </c>
      <c r="E87" s="32">
        <v>1982</v>
      </c>
      <c r="F87" s="32">
        <v>108.6</v>
      </c>
      <c r="G87" s="32"/>
      <c r="H87" s="32" t="s">
        <v>45</v>
      </c>
      <c r="I87" s="35">
        <v>24</v>
      </c>
      <c r="J87" s="34">
        <v>1</v>
      </c>
      <c r="K87" s="15">
        <v>14</v>
      </c>
      <c r="L87" s="15">
        <v>4</v>
      </c>
      <c r="M87" s="14">
        <v>14</v>
      </c>
      <c r="N87" s="14">
        <v>55</v>
      </c>
      <c r="O87" s="9">
        <f t="shared" si="12"/>
        <v>41.5</v>
      </c>
      <c r="P87" s="39">
        <f t="shared" si="13"/>
        <v>41.5</v>
      </c>
      <c r="Q87" s="14"/>
      <c r="R87" s="17"/>
    </row>
    <row r="88" spans="1:18" ht="17.25" customHeight="1">
      <c r="A88" s="44"/>
      <c r="B88" s="44">
        <v>4</v>
      </c>
      <c r="C88" s="41">
        <v>4</v>
      </c>
      <c r="D88" s="31" t="s">
        <v>134</v>
      </c>
      <c r="E88" s="32">
        <v>1984</v>
      </c>
      <c r="F88" s="32">
        <v>100.6</v>
      </c>
      <c r="G88" s="32"/>
      <c r="H88" s="32" t="s">
        <v>39</v>
      </c>
      <c r="I88" s="54">
        <v>24</v>
      </c>
      <c r="J88" s="15">
        <v>1</v>
      </c>
      <c r="K88" s="15">
        <v>15</v>
      </c>
      <c r="L88" s="15">
        <v>3</v>
      </c>
      <c r="M88" s="14">
        <v>4</v>
      </c>
      <c r="N88" s="14">
        <v>52</v>
      </c>
      <c r="O88" s="9">
        <f t="shared" si="12"/>
        <v>30</v>
      </c>
      <c r="P88" s="39">
        <f t="shared" si="13"/>
        <v>30</v>
      </c>
      <c r="Q88" s="14"/>
      <c r="R88" s="17"/>
    </row>
    <row r="89" spans="3:18" ht="47.25" customHeight="1">
      <c r="C89" s="19"/>
      <c r="D89" s="19" t="s">
        <v>16</v>
      </c>
      <c r="E89" s="19"/>
      <c r="F89" s="19" t="s">
        <v>17</v>
      </c>
      <c r="G89" s="19"/>
      <c r="H89" s="19" t="s">
        <v>18</v>
      </c>
      <c r="I89" s="19"/>
      <c r="J89" s="19" t="s">
        <v>111</v>
      </c>
      <c r="K89" s="19"/>
      <c r="L89" s="19"/>
      <c r="M89" s="19"/>
      <c r="N89" s="19"/>
      <c r="Q89" s="19"/>
      <c r="R89" s="19"/>
    </row>
    <row r="90" spans="3:18" ht="47.25" customHeight="1">
      <c r="C90" s="19"/>
      <c r="D90" s="19" t="s">
        <v>20</v>
      </c>
      <c r="E90" s="19"/>
      <c r="F90" s="19" t="s">
        <v>21</v>
      </c>
      <c r="G90" s="19"/>
      <c r="H90" s="19" t="s">
        <v>18</v>
      </c>
      <c r="I90" s="19"/>
      <c r="J90" s="19" t="s">
        <v>19</v>
      </c>
      <c r="K90" s="19"/>
      <c r="L90" s="19"/>
      <c r="M90" s="19"/>
      <c r="N90" s="19"/>
      <c r="Q90" s="19"/>
      <c r="R90" s="19"/>
    </row>
  </sheetData>
  <sheetProtection selectLockedCells="1" selectUnlockedCells="1"/>
  <mergeCells count="7">
    <mergeCell ref="C78:R78"/>
    <mergeCell ref="C6:R6"/>
    <mergeCell ref="C15:R15"/>
    <mergeCell ref="C26:R26"/>
    <mergeCell ref="C37:R37"/>
    <mergeCell ref="C51:R51"/>
    <mergeCell ref="C62:R62"/>
  </mergeCells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110" zoomScaleNormal="110"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2" width="27.140625" style="0" customWidth="1"/>
    <col min="3" max="3" width="18.7109375" style="0" customWidth="1"/>
    <col min="4" max="4" width="13.00390625" style="0" customWidth="1"/>
    <col min="5" max="5" width="10.7109375" style="0" customWidth="1"/>
    <col min="6" max="6" width="7.140625" style="0" customWidth="1"/>
    <col min="7" max="7" width="11.00390625" style="0" customWidth="1"/>
    <col min="8" max="8" width="7.140625" style="0" customWidth="1"/>
    <col min="9" max="9" width="8.28125" style="0" customWidth="1"/>
    <col min="10" max="10" width="8.421875" style="0" customWidth="1"/>
  </cols>
  <sheetData>
    <row r="1" spans="1:10" ht="29.25" customHeight="1">
      <c r="A1" s="45" t="s">
        <v>1</v>
      </c>
      <c r="B1" s="27" t="s">
        <v>6</v>
      </c>
      <c r="C1" s="27">
        <v>63</v>
      </c>
      <c r="D1" s="27">
        <v>68</v>
      </c>
      <c r="E1" s="27">
        <v>73</v>
      </c>
      <c r="F1" s="27">
        <v>78</v>
      </c>
      <c r="G1" s="27">
        <v>85</v>
      </c>
      <c r="H1" s="27">
        <v>95</v>
      </c>
      <c r="I1" s="27" t="s">
        <v>35</v>
      </c>
      <c r="J1" s="27" t="s">
        <v>34</v>
      </c>
    </row>
    <row r="2" spans="1:10" ht="29.25" customHeight="1">
      <c r="A2" s="51"/>
      <c r="B2" s="52" t="s">
        <v>109</v>
      </c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46">
        <v>1</v>
      </c>
      <c r="B3" s="47" t="s">
        <v>45</v>
      </c>
      <c r="C3" s="48"/>
      <c r="D3" s="49"/>
      <c r="E3" s="57">
        <v>1</v>
      </c>
      <c r="F3" s="57">
        <v>1</v>
      </c>
      <c r="G3" s="57">
        <v>2</v>
      </c>
      <c r="H3" s="57">
        <v>1</v>
      </c>
      <c r="I3" s="49" t="s">
        <v>116</v>
      </c>
      <c r="J3" s="50">
        <v>6</v>
      </c>
    </row>
    <row r="4" spans="1:10" ht="17.25" customHeight="1">
      <c r="A4" s="25">
        <v>2</v>
      </c>
      <c r="B4" s="28" t="s">
        <v>44</v>
      </c>
      <c r="C4" s="55">
        <v>1</v>
      </c>
      <c r="D4" s="56">
        <v>1</v>
      </c>
      <c r="E4" s="56">
        <v>2</v>
      </c>
      <c r="F4" s="56">
        <v>3</v>
      </c>
      <c r="G4" s="3">
        <v>3</v>
      </c>
      <c r="H4" s="3">
        <v>4</v>
      </c>
      <c r="I4" s="56">
        <v>2</v>
      </c>
      <c r="J4" s="2">
        <v>9</v>
      </c>
    </row>
    <row r="5" spans="1:10" ht="17.25" customHeight="1">
      <c r="A5" s="25">
        <v>3</v>
      </c>
      <c r="B5" s="28" t="s">
        <v>39</v>
      </c>
      <c r="C5" s="26"/>
      <c r="D5" s="3"/>
      <c r="E5" s="3"/>
      <c r="F5" s="56">
        <v>2</v>
      </c>
      <c r="G5" s="56">
        <v>1</v>
      </c>
      <c r="H5" s="3" t="s">
        <v>117</v>
      </c>
      <c r="I5" s="56">
        <v>4</v>
      </c>
      <c r="J5" s="2">
        <v>12</v>
      </c>
    </row>
    <row r="6" spans="1:10" ht="25.5" customHeight="1">
      <c r="A6" s="25"/>
      <c r="B6" s="52" t="s">
        <v>110</v>
      </c>
      <c r="C6" s="26"/>
      <c r="D6" s="3"/>
      <c r="E6" s="3"/>
      <c r="F6" s="3"/>
      <c r="G6" s="3"/>
      <c r="H6" s="3"/>
      <c r="I6" s="3"/>
      <c r="J6" s="2"/>
    </row>
    <row r="7" spans="1:10" ht="17.25" customHeight="1">
      <c r="A7" s="25">
        <v>1</v>
      </c>
      <c r="B7" s="28" t="s">
        <v>77</v>
      </c>
      <c r="C7" s="58" t="s">
        <v>118</v>
      </c>
      <c r="D7" s="56">
        <v>2</v>
      </c>
      <c r="E7" s="56">
        <v>1</v>
      </c>
      <c r="F7" s="56">
        <v>2</v>
      </c>
      <c r="G7" s="56">
        <v>1</v>
      </c>
      <c r="H7" s="3">
        <v>3</v>
      </c>
      <c r="I7" s="3"/>
      <c r="J7" s="2">
        <v>7</v>
      </c>
    </row>
    <row r="8" spans="1:10" ht="17.25" customHeight="1">
      <c r="A8" s="25">
        <v>2</v>
      </c>
      <c r="B8" s="28" t="s">
        <v>61</v>
      </c>
      <c r="C8" s="26"/>
      <c r="D8" s="3"/>
      <c r="E8" s="56">
        <v>4</v>
      </c>
      <c r="F8" s="56">
        <v>1</v>
      </c>
      <c r="G8" s="56" t="s">
        <v>113</v>
      </c>
      <c r="H8" s="56">
        <v>1</v>
      </c>
      <c r="I8" s="3"/>
      <c r="J8" s="2">
        <v>11</v>
      </c>
    </row>
    <row r="9" spans="1:10" ht="17.25" customHeight="1">
      <c r="A9" s="25">
        <v>3</v>
      </c>
      <c r="B9" s="28" t="s">
        <v>71</v>
      </c>
      <c r="C9" s="26">
        <v>4</v>
      </c>
      <c r="D9" s="56">
        <v>1</v>
      </c>
      <c r="E9" s="56">
        <v>3</v>
      </c>
      <c r="F9" s="56">
        <v>3</v>
      </c>
      <c r="G9" s="3"/>
      <c r="H9" s="56">
        <v>4</v>
      </c>
      <c r="I9" s="56">
        <v>1</v>
      </c>
      <c r="J9" s="2">
        <v>12</v>
      </c>
    </row>
    <row r="10" spans="1:10" ht="17.25" customHeight="1">
      <c r="A10" s="25">
        <v>4</v>
      </c>
      <c r="B10" s="28" t="s">
        <v>84</v>
      </c>
      <c r="C10" s="26"/>
      <c r="D10" s="3" t="s">
        <v>120</v>
      </c>
      <c r="E10" s="56">
        <v>2</v>
      </c>
      <c r="F10" s="3"/>
      <c r="G10" s="3"/>
      <c r="H10" s="56">
        <v>2</v>
      </c>
      <c r="I10" s="56" t="s">
        <v>119</v>
      </c>
      <c r="J10" s="2">
        <v>12</v>
      </c>
    </row>
    <row r="11" spans="1:10" ht="17.25" customHeight="1">
      <c r="A11" s="25">
        <v>5</v>
      </c>
      <c r="B11" s="28" t="s">
        <v>52</v>
      </c>
      <c r="C11" s="58">
        <v>2</v>
      </c>
      <c r="D11" s="56">
        <v>5</v>
      </c>
      <c r="E11" s="3"/>
      <c r="F11" s="56" t="s">
        <v>114</v>
      </c>
      <c r="G11" s="56">
        <v>4</v>
      </c>
      <c r="H11" s="3" t="s">
        <v>115</v>
      </c>
      <c r="I11" s="3"/>
      <c r="J11" s="2">
        <v>20</v>
      </c>
    </row>
    <row r="12" spans="1:10" ht="17.25" customHeight="1">
      <c r="A12" s="25">
        <v>6</v>
      </c>
      <c r="B12" s="28" t="s">
        <v>65</v>
      </c>
      <c r="C12" s="58">
        <v>5</v>
      </c>
      <c r="D12" s="3"/>
      <c r="E12" s="56">
        <v>5</v>
      </c>
      <c r="F12" s="56">
        <v>6</v>
      </c>
      <c r="G12" s="56">
        <v>5</v>
      </c>
      <c r="H12" s="3">
        <v>7</v>
      </c>
      <c r="I12" s="56">
        <v>5</v>
      </c>
      <c r="J12" s="2">
        <v>26</v>
      </c>
    </row>
    <row r="13" spans="1:10" ht="12.7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1"/>
      <c r="C15" s="1"/>
      <c r="D15" s="1"/>
      <c r="E15" s="1"/>
      <c r="F15" s="1"/>
      <c r="G15" s="1"/>
      <c r="H15" s="1"/>
      <c r="I15" s="1"/>
      <c r="J15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4:O72"/>
  <sheetViews>
    <sheetView zoomScale="120" zoomScaleNormal="120" zoomScalePageLayoutView="0" workbookViewId="0" topLeftCell="A39">
      <selection activeCell="B71" sqref="B71:F71"/>
    </sheetView>
  </sheetViews>
  <sheetFormatPr defaultColWidth="9.140625" defaultRowHeight="12.75"/>
  <cols>
    <col min="1" max="1" width="5.421875" style="23" customWidth="1"/>
    <col min="2" max="2" width="34.421875" style="23" customWidth="1"/>
    <col min="3" max="3" width="5.8515625" style="23" customWidth="1"/>
    <col min="4" max="4" width="8.7109375" style="23" customWidth="1"/>
    <col min="5" max="5" width="8.00390625" style="23" customWidth="1"/>
    <col min="6" max="6" width="40.8515625" style="23" customWidth="1"/>
    <col min="7" max="7" width="7.421875" style="23" customWidth="1"/>
    <col min="8" max="16384" width="10.8515625" style="23" customWidth="1"/>
  </cols>
  <sheetData>
    <row r="4" spans="1:15" ht="71.25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22</v>
      </c>
      <c r="L4" s="8" t="s">
        <v>11</v>
      </c>
      <c r="M4" s="8" t="s">
        <v>12</v>
      </c>
      <c r="N4" s="10" t="s">
        <v>13</v>
      </c>
      <c r="O4" s="10" t="s">
        <v>14</v>
      </c>
    </row>
    <row r="5" spans="2:6" ht="15">
      <c r="B5" s="23" t="s">
        <v>53</v>
      </c>
      <c r="C5" s="23">
        <v>1987</v>
      </c>
      <c r="D5" s="23">
        <v>59.9</v>
      </c>
      <c r="F5" s="23" t="s">
        <v>52</v>
      </c>
    </row>
    <row r="6" spans="2:6" ht="15">
      <c r="B6" s="23" t="s">
        <v>66</v>
      </c>
      <c r="C6" s="23">
        <v>1996</v>
      </c>
      <c r="D6" s="23">
        <v>59.9</v>
      </c>
      <c r="F6" s="23" t="s">
        <v>65</v>
      </c>
    </row>
    <row r="7" spans="2:6" ht="15">
      <c r="B7" s="23" t="s">
        <v>78</v>
      </c>
      <c r="C7" s="23">
        <v>1984</v>
      </c>
      <c r="D7" s="23">
        <v>61.1</v>
      </c>
      <c r="F7" s="23" t="s">
        <v>77</v>
      </c>
    </row>
    <row r="8" spans="2:6" ht="15">
      <c r="B8" s="23" t="s">
        <v>72</v>
      </c>
      <c r="C8" s="23">
        <v>1994</v>
      </c>
      <c r="D8" s="23">
        <v>61.55</v>
      </c>
      <c r="F8" s="23" t="s">
        <v>71</v>
      </c>
    </row>
    <row r="9" spans="2:6" ht="15">
      <c r="B9" s="23" t="s">
        <v>93</v>
      </c>
      <c r="C9" s="23">
        <v>1988</v>
      </c>
      <c r="D9" s="23">
        <v>61.95</v>
      </c>
      <c r="F9" s="24" t="s">
        <v>44</v>
      </c>
    </row>
    <row r="10" spans="2:6" ht="15">
      <c r="B10" s="23" t="s">
        <v>79</v>
      </c>
      <c r="C10" s="23">
        <v>1995</v>
      </c>
      <c r="D10" s="23">
        <v>63</v>
      </c>
      <c r="F10" s="23" t="s">
        <v>77</v>
      </c>
    </row>
    <row r="11" spans="2:6" ht="15">
      <c r="B11" s="23" t="s">
        <v>92</v>
      </c>
      <c r="C11" s="23">
        <v>1986</v>
      </c>
      <c r="D11" s="23">
        <v>65.2</v>
      </c>
      <c r="F11" s="24" t="s">
        <v>44</v>
      </c>
    </row>
    <row r="12" spans="2:6" ht="15">
      <c r="B12" s="23" t="s">
        <v>54</v>
      </c>
      <c r="C12" s="23">
        <v>1995</v>
      </c>
      <c r="D12" s="23">
        <v>66.3</v>
      </c>
      <c r="F12" s="23" t="s">
        <v>52</v>
      </c>
    </row>
    <row r="13" spans="2:6" ht="15">
      <c r="B13" s="23" t="s">
        <v>80</v>
      </c>
      <c r="C13" s="23">
        <v>1988</v>
      </c>
      <c r="D13" s="23">
        <v>66.7</v>
      </c>
      <c r="F13" s="23" t="s">
        <v>77</v>
      </c>
    </row>
    <row r="14" spans="2:6" ht="15">
      <c r="B14" s="23" t="s">
        <v>99</v>
      </c>
      <c r="C14" s="23">
        <v>1998</v>
      </c>
      <c r="D14" s="23">
        <v>66.9</v>
      </c>
      <c r="F14" s="23" t="s">
        <v>84</v>
      </c>
    </row>
    <row r="15" spans="2:6" ht="15">
      <c r="B15" s="23" t="s">
        <v>86</v>
      </c>
      <c r="C15" s="23">
        <v>1994</v>
      </c>
      <c r="D15" s="23">
        <v>67.4</v>
      </c>
      <c r="F15" s="23" t="s">
        <v>84</v>
      </c>
    </row>
    <row r="16" spans="2:6" ht="15">
      <c r="B16" s="23" t="s">
        <v>73</v>
      </c>
      <c r="C16" s="23">
        <v>1974</v>
      </c>
      <c r="D16" s="23">
        <v>67.8</v>
      </c>
      <c r="F16" s="23" t="s">
        <v>71</v>
      </c>
    </row>
    <row r="17" spans="2:7" ht="15">
      <c r="B17" s="23" t="s">
        <v>102</v>
      </c>
      <c r="C17" s="23">
        <v>1986</v>
      </c>
      <c r="D17" s="23">
        <v>69.35</v>
      </c>
      <c r="F17" s="23" t="s">
        <v>52</v>
      </c>
      <c r="G17" s="23" t="s">
        <v>100</v>
      </c>
    </row>
    <row r="18" spans="2:6" ht="15">
      <c r="B18" s="23" t="s">
        <v>101</v>
      </c>
      <c r="C18" s="23">
        <v>1992</v>
      </c>
      <c r="D18" s="23">
        <v>71.1</v>
      </c>
      <c r="F18" s="24" t="s">
        <v>44</v>
      </c>
    </row>
    <row r="19" spans="2:6" ht="15">
      <c r="B19" s="23" t="s">
        <v>67</v>
      </c>
      <c r="C19" s="23">
        <v>2000</v>
      </c>
      <c r="D19" s="23">
        <v>71.2</v>
      </c>
      <c r="F19" s="23" t="s">
        <v>65</v>
      </c>
    </row>
    <row r="20" spans="2:6" ht="15">
      <c r="B20" s="23" t="s">
        <v>47</v>
      </c>
      <c r="C20" s="23">
        <v>1993</v>
      </c>
      <c r="D20" s="23">
        <v>71.3</v>
      </c>
      <c r="F20" s="24" t="s">
        <v>45</v>
      </c>
    </row>
    <row r="21" spans="2:6" ht="15">
      <c r="B21" s="23" t="s">
        <v>98</v>
      </c>
      <c r="C21" s="23">
        <v>1988</v>
      </c>
      <c r="D21" s="23">
        <v>71.5</v>
      </c>
      <c r="F21" s="23" t="s">
        <v>84</v>
      </c>
    </row>
    <row r="22" spans="2:6" ht="15">
      <c r="B22" s="23" t="s">
        <v>64</v>
      </c>
      <c r="C22" s="23">
        <v>1993</v>
      </c>
      <c r="D22" s="23">
        <v>71.65</v>
      </c>
      <c r="F22" s="23" t="s">
        <v>61</v>
      </c>
    </row>
    <row r="23" spans="2:6" ht="15">
      <c r="B23" s="23" t="s">
        <v>74</v>
      </c>
      <c r="C23" s="23">
        <v>1976</v>
      </c>
      <c r="D23" s="23">
        <v>71.9</v>
      </c>
      <c r="F23" s="23" t="s">
        <v>71</v>
      </c>
    </row>
    <row r="24" spans="2:7" ht="15">
      <c r="B24" s="23" t="s">
        <v>81</v>
      </c>
      <c r="C24" s="23">
        <v>1991</v>
      </c>
      <c r="D24" s="23">
        <v>72.6</v>
      </c>
      <c r="F24" s="23" t="s">
        <v>77</v>
      </c>
      <c r="G24" s="23">
        <v>32</v>
      </c>
    </row>
    <row r="25" spans="2:6" ht="15">
      <c r="B25" s="23" t="s">
        <v>56</v>
      </c>
      <c r="C25" s="23">
        <v>1984</v>
      </c>
      <c r="D25" s="23">
        <v>73.7</v>
      </c>
      <c r="F25" s="23" t="s">
        <v>52</v>
      </c>
    </row>
    <row r="26" spans="2:6" ht="15">
      <c r="B26" s="23" t="s">
        <v>26</v>
      </c>
      <c r="C26" s="23">
        <v>1998</v>
      </c>
      <c r="D26" s="23">
        <v>74.6</v>
      </c>
      <c r="F26" s="23" t="s">
        <v>65</v>
      </c>
    </row>
    <row r="27" spans="2:6" ht="15">
      <c r="B27" s="23" t="s">
        <v>57</v>
      </c>
      <c r="C27" s="23">
        <v>1988</v>
      </c>
      <c r="D27" s="23">
        <v>76.2</v>
      </c>
      <c r="F27" s="23" t="s">
        <v>52</v>
      </c>
    </row>
    <row r="28" spans="2:6" ht="15">
      <c r="B28" s="23" t="s">
        <v>85</v>
      </c>
      <c r="C28" s="23">
        <v>1991</v>
      </c>
      <c r="D28" s="23">
        <v>76.9</v>
      </c>
      <c r="F28" s="24" t="s">
        <v>39</v>
      </c>
    </row>
    <row r="29" spans="2:6" ht="15">
      <c r="B29" s="23" t="s">
        <v>75</v>
      </c>
      <c r="C29" s="23">
        <v>1987</v>
      </c>
      <c r="D29" s="23">
        <v>77</v>
      </c>
      <c r="F29" s="23" t="s">
        <v>71</v>
      </c>
    </row>
    <row r="30" spans="2:6" ht="15">
      <c r="B30" s="23" t="s">
        <v>82</v>
      </c>
      <c r="C30" s="23">
        <v>1970</v>
      </c>
      <c r="D30" s="23">
        <v>77.4</v>
      </c>
      <c r="F30" s="23" t="s">
        <v>77</v>
      </c>
    </row>
    <row r="31" spans="2:6" ht="15">
      <c r="B31" s="23" t="s">
        <v>91</v>
      </c>
      <c r="C31" s="23">
        <v>1988</v>
      </c>
      <c r="D31" s="23">
        <v>77.45</v>
      </c>
      <c r="F31" s="24" t="s">
        <v>44</v>
      </c>
    </row>
    <row r="32" spans="2:6" ht="15">
      <c r="B32" s="23" t="s">
        <v>46</v>
      </c>
      <c r="C32" s="23">
        <v>1977</v>
      </c>
      <c r="D32" s="23">
        <v>77.6</v>
      </c>
      <c r="F32" s="24" t="s">
        <v>45</v>
      </c>
    </row>
    <row r="33" spans="2:6" ht="15">
      <c r="B33" s="23" t="s">
        <v>23</v>
      </c>
      <c r="C33" s="23">
        <v>1961</v>
      </c>
      <c r="D33" s="23">
        <v>77.9</v>
      </c>
      <c r="F33" s="23" t="s">
        <v>61</v>
      </c>
    </row>
    <row r="34" spans="2:6" ht="15">
      <c r="B34" s="23" t="s">
        <v>62</v>
      </c>
      <c r="C34" s="23">
        <v>1974</v>
      </c>
      <c r="D34" s="23">
        <v>79.8</v>
      </c>
      <c r="F34" s="23" t="s">
        <v>61</v>
      </c>
    </row>
    <row r="35" spans="2:6" ht="15">
      <c r="B35" s="23" t="s">
        <v>68</v>
      </c>
      <c r="C35" s="23">
        <v>1997</v>
      </c>
      <c r="D35" s="23">
        <v>80.25</v>
      </c>
      <c r="F35" s="23" t="s">
        <v>65</v>
      </c>
    </row>
    <row r="36" spans="2:6" ht="15">
      <c r="B36" s="23" t="s">
        <v>50</v>
      </c>
      <c r="C36" s="23">
        <v>1984</v>
      </c>
      <c r="D36" s="23">
        <v>81.75</v>
      </c>
      <c r="F36" s="24" t="s">
        <v>45</v>
      </c>
    </row>
    <row r="37" spans="2:6" ht="15">
      <c r="B37" s="23" t="s">
        <v>94</v>
      </c>
      <c r="C37" s="23">
        <v>1996</v>
      </c>
      <c r="D37" s="23">
        <v>82.2</v>
      </c>
      <c r="F37" s="24" t="s">
        <v>44</v>
      </c>
    </row>
    <row r="38" spans="2:6" ht="15">
      <c r="B38" s="23" t="s">
        <v>58</v>
      </c>
      <c r="C38" s="23">
        <v>1982</v>
      </c>
      <c r="D38" s="23">
        <v>82.7</v>
      </c>
      <c r="F38" s="23" t="s">
        <v>52</v>
      </c>
    </row>
    <row r="39" spans="2:6" ht="15">
      <c r="B39" s="23" t="s">
        <v>40</v>
      </c>
      <c r="C39" s="23">
        <v>1991</v>
      </c>
      <c r="D39" s="23">
        <v>82.8</v>
      </c>
      <c r="F39" s="24" t="s">
        <v>39</v>
      </c>
    </row>
    <row r="40" spans="2:6" ht="15">
      <c r="B40" s="23" t="s">
        <v>24</v>
      </c>
      <c r="C40" s="23">
        <v>1970</v>
      </c>
      <c r="D40" s="23">
        <v>83.55</v>
      </c>
      <c r="F40" s="23" t="s">
        <v>61</v>
      </c>
    </row>
    <row r="41" spans="2:7" ht="15">
      <c r="B41" s="23" t="s">
        <v>31</v>
      </c>
      <c r="C41" s="23">
        <v>1988</v>
      </c>
      <c r="D41" s="23">
        <v>84.95</v>
      </c>
      <c r="F41" s="23" t="s">
        <v>77</v>
      </c>
      <c r="G41" s="23">
        <v>32</v>
      </c>
    </row>
    <row r="42" spans="2:6" ht="15">
      <c r="B42" s="23" t="s">
        <v>69</v>
      </c>
      <c r="C42" s="23">
        <v>1997</v>
      </c>
      <c r="D42" s="23">
        <v>85.2</v>
      </c>
      <c r="F42" s="23" t="s">
        <v>65</v>
      </c>
    </row>
    <row r="43" spans="2:6" ht="15">
      <c r="B43" s="23" t="s">
        <v>90</v>
      </c>
      <c r="C43" s="23">
        <v>1992</v>
      </c>
      <c r="D43" s="23">
        <v>85.7</v>
      </c>
      <c r="F43" s="23" t="s">
        <v>52</v>
      </c>
    </row>
    <row r="44" spans="2:6" ht="15">
      <c r="B44" s="23" t="s">
        <v>95</v>
      </c>
      <c r="C44" s="23">
        <v>1986</v>
      </c>
      <c r="D44" s="23">
        <v>86.1</v>
      </c>
      <c r="F44" s="24" t="s">
        <v>44</v>
      </c>
    </row>
    <row r="45" spans="2:6" ht="15">
      <c r="B45" s="23" t="s">
        <v>41</v>
      </c>
      <c r="C45" s="23">
        <v>1991</v>
      </c>
      <c r="D45" s="23">
        <v>86.6</v>
      </c>
      <c r="F45" s="24" t="s">
        <v>39</v>
      </c>
    </row>
    <row r="46" spans="2:6" ht="15">
      <c r="B46" s="23" t="s">
        <v>43</v>
      </c>
      <c r="C46" s="23">
        <v>1989</v>
      </c>
      <c r="D46" s="23">
        <v>86.75</v>
      </c>
      <c r="F46" s="24" t="s">
        <v>39</v>
      </c>
    </row>
    <row r="47" spans="2:6" ht="15">
      <c r="B47" s="23" t="s">
        <v>38</v>
      </c>
      <c r="C47" s="23">
        <v>1987</v>
      </c>
      <c r="D47" s="23">
        <v>87.6</v>
      </c>
      <c r="F47" s="24" t="s">
        <v>39</v>
      </c>
    </row>
    <row r="48" spans="2:6" ht="15">
      <c r="B48" s="23" t="s">
        <v>88</v>
      </c>
      <c r="C48" s="23">
        <v>1994</v>
      </c>
      <c r="D48" s="23">
        <v>90.6</v>
      </c>
      <c r="F48" s="23" t="s">
        <v>84</v>
      </c>
    </row>
    <row r="49" spans="2:6" ht="15">
      <c r="B49" s="23" t="s">
        <v>59</v>
      </c>
      <c r="C49" s="23">
        <v>1995</v>
      </c>
      <c r="D49" s="23">
        <v>90.7</v>
      </c>
      <c r="F49" s="23" t="s">
        <v>52</v>
      </c>
    </row>
    <row r="50" spans="2:6" ht="15">
      <c r="B50" s="23" t="s">
        <v>49</v>
      </c>
      <c r="C50" s="23">
        <v>1971</v>
      </c>
      <c r="D50" s="23">
        <v>91.7</v>
      </c>
      <c r="F50" s="24" t="s">
        <v>45</v>
      </c>
    </row>
    <row r="51" spans="2:6" ht="15">
      <c r="B51" s="23" t="s">
        <v>97</v>
      </c>
      <c r="C51" s="23">
        <v>1975</v>
      </c>
      <c r="D51" s="23">
        <v>92.3</v>
      </c>
      <c r="F51" s="23" t="s">
        <v>71</v>
      </c>
    </row>
    <row r="52" spans="2:6" ht="15">
      <c r="B52" s="23" t="s">
        <v>83</v>
      </c>
      <c r="C52" s="23">
        <v>1985</v>
      </c>
      <c r="D52" s="23">
        <v>92.3</v>
      </c>
      <c r="F52" s="23" t="s">
        <v>77</v>
      </c>
    </row>
    <row r="53" spans="2:6" ht="15">
      <c r="B53" s="23" t="s">
        <v>106</v>
      </c>
      <c r="C53" s="23">
        <v>1974</v>
      </c>
      <c r="D53" s="23">
        <v>94.4</v>
      </c>
      <c r="F53" s="23" t="s">
        <v>52</v>
      </c>
    </row>
    <row r="54" spans="2:6" ht="15">
      <c r="B54" s="23" t="s">
        <v>63</v>
      </c>
      <c r="C54" s="23">
        <v>1978</v>
      </c>
      <c r="D54" s="23">
        <v>94.85</v>
      </c>
      <c r="F54" s="23" t="s">
        <v>61</v>
      </c>
    </row>
    <row r="55" spans="2:7" ht="15">
      <c r="B55" s="23" t="s">
        <v>76</v>
      </c>
      <c r="C55" s="23">
        <v>1980</v>
      </c>
      <c r="D55" s="23">
        <v>97.4</v>
      </c>
      <c r="F55" s="23" t="s">
        <v>71</v>
      </c>
      <c r="G55" s="23">
        <v>32</v>
      </c>
    </row>
    <row r="56" spans="2:6" ht="15">
      <c r="B56" s="23" t="s">
        <v>105</v>
      </c>
      <c r="C56" s="23">
        <v>1989</v>
      </c>
      <c r="D56" s="23">
        <v>97.9</v>
      </c>
      <c r="F56" s="23" t="s">
        <v>84</v>
      </c>
    </row>
    <row r="57" spans="2:6" ht="15">
      <c r="B57" s="23" t="s">
        <v>103</v>
      </c>
      <c r="C57" s="23">
        <v>1984</v>
      </c>
      <c r="D57" s="23">
        <v>99.4</v>
      </c>
      <c r="F57" s="24" t="s">
        <v>44</v>
      </c>
    </row>
    <row r="58" spans="2:6" ht="15">
      <c r="B58" s="23" t="s">
        <v>42</v>
      </c>
      <c r="C58" s="23">
        <v>1984</v>
      </c>
      <c r="D58" s="23">
        <v>100.6</v>
      </c>
      <c r="F58" s="24" t="s">
        <v>39</v>
      </c>
    </row>
    <row r="59" spans="2:6" ht="15">
      <c r="B59" s="23" t="s">
        <v>48</v>
      </c>
      <c r="C59" s="23">
        <v>1972</v>
      </c>
      <c r="D59" s="23">
        <v>101.3</v>
      </c>
      <c r="F59" s="24" t="s">
        <v>45</v>
      </c>
    </row>
    <row r="60" spans="2:7" ht="15">
      <c r="B60" s="23" t="s">
        <v>104</v>
      </c>
      <c r="C60" s="23">
        <v>1990</v>
      </c>
      <c r="D60" s="23">
        <v>105.65</v>
      </c>
      <c r="F60" s="23" t="s">
        <v>84</v>
      </c>
      <c r="G60" s="23">
        <v>32</v>
      </c>
    </row>
    <row r="61" spans="2:7" ht="15">
      <c r="B61" s="23" t="s">
        <v>89</v>
      </c>
      <c r="C61" s="23">
        <v>1990</v>
      </c>
      <c r="D61" s="23">
        <v>106.7</v>
      </c>
      <c r="F61" s="23" t="s">
        <v>84</v>
      </c>
      <c r="G61" s="23">
        <v>32</v>
      </c>
    </row>
    <row r="62" spans="2:6" ht="15">
      <c r="B62" s="23" t="s">
        <v>51</v>
      </c>
      <c r="C62" s="23">
        <v>1982</v>
      </c>
      <c r="D62" s="23">
        <v>108.6</v>
      </c>
      <c r="F62" s="24" t="s">
        <v>45</v>
      </c>
    </row>
    <row r="63" spans="2:7" ht="15">
      <c r="B63" s="23" t="s">
        <v>96</v>
      </c>
      <c r="C63" s="23">
        <v>1987</v>
      </c>
      <c r="D63" s="23">
        <v>108.75</v>
      </c>
      <c r="F63" s="24" t="s">
        <v>44</v>
      </c>
      <c r="G63" s="23">
        <v>32</v>
      </c>
    </row>
    <row r="71" spans="2:6" ht="15">
      <c r="B71" s="23" t="s">
        <v>70</v>
      </c>
      <c r="C71" s="23">
        <v>1995</v>
      </c>
      <c r="D71" s="23">
        <v>107.15</v>
      </c>
      <c r="F71" s="23" t="s">
        <v>65</v>
      </c>
    </row>
    <row r="72" ht="15">
      <c r="A72" s="2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ООО УК "Динамо"</cp:lastModifiedBy>
  <dcterms:created xsi:type="dcterms:W3CDTF">2018-11-09T09:31:43Z</dcterms:created>
  <dcterms:modified xsi:type="dcterms:W3CDTF">2018-11-09T09:34:43Z</dcterms:modified>
  <cp:category/>
  <cp:version/>
  <cp:contentType/>
  <cp:contentStatus/>
</cp:coreProperties>
</file>